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L:\Sozietat\AKTEN\2025\0500-1000\0507 SW Reutlingen GmbH - Vergaberechtliche Beratung\06 TA (§55 HOAI - TGA WS)\03 Verhandlungsverfahren\260318 Final\"/>
    </mc:Choice>
  </mc:AlternateContent>
  <xr:revisionPtr revIDLastSave="0" documentId="13_ncr:1_{E89ADBBC-A4FD-4BF8-96AB-1096D3691B53}" xr6:coauthVersionLast="47" xr6:coauthVersionMax="47" xr10:uidLastSave="{00000000-0000-0000-0000-000000000000}"/>
  <bookViews>
    <workbookView xWindow="1170" yWindow="1170" windowWidth="26415" windowHeight="14880" tabRatio="733" xr2:uid="{00000000-000D-0000-FFFF-FFFF00000000}"/>
  </bookViews>
  <sheets>
    <sheet name="Deckblatt" sheetId="42" r:id="rId1"/>
    <sheet name="§55-ALG 2" sheetId="93" r:id="rId2"/>
    <sheet name="§55-ALG 4" sheetId="62" r:id="rId3"/>
    <sheet name="§55-ALG 8" sheetId="89" r:id="rId4"/>
    <sheet name="HONORARZUSAMMENSTELLUNG" sheetId="46" r:id="rId5"/>
  </sheets>
  <definedNames>
    <definedName name="_xlnm.Print_Area" localSheetId="0">Deckblatt!$A$1:$G$35</definedName>
    <definedName name="_xlnm.Print_Area" localSheetId="4">HONORARZUSAMMENSTELLUNG!$A$1:$B$11</definedName>
    <definedName name="Print_Area" localSheetId="1">'§55-ALG 2'!$A$1:$D$50</definedName>
    <definedName name="Print_Area" localSheetId="2">'§55-ALG 4'!$A$1:$D$50</definedName>
    <definedName name="Print_Area" localSheetId="3">'§55-ALG 8'!$A$1:$D$50</definedName>
    <definedName name="Print_Titles" localSheetId="1">'§55-ALG 2'!$1:$1</definedName>
    <definedName name="Print_Titles" localSheetId="2">'§55-ALG 4'!$1:$1</definedName>
    <definedName name="Print_Titles" localSheetId="3">'§55-ALG 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6" l="1"/>
  <c r="D36" i="93"/>
  <c r="C26" i="93"/>
  <c r="D24" i="93"/>
  <c r="D23" i="93"/>
  <c r="D22" i="93"/>
  <c r="D21" i="93"/>
  <c r="D26" i="93" s="1"/>
  <c r="D28" i="93" l="1"/>
  <c r="D27" i="93"/>
  <c r="D29" i="93" s="1"/>
  <c r="D30" i="93" s="1"/>
  <c r="D37" i="93"/>
  <c r="D38" i="93" s="1"/>
  <c r="B10" i="46"/>
  <c r="D36" i="89"/>
  <c r="D37" i="89" s="1"/>
  <c r="C26" i="89"/>
  <c r="D24" i="89"/>
  <c r="D23" i="89"/>
  <c r="D22" i="89"/>
  <c r="D21" i="89"/>
  <c r="D26" i="89" s="1"/>
  <c r="D36" i="62"/>
  <c r="D40" i="93" l="1"/>
  <c r="D27" i="89"/>
  <c r="D28" i="89"/>
  <c r="D38" i="89"/>
  <c r="D41" i="93" l="1"/>
  <c r="D42" i="93" s="1"/>
  <c r="D29" i="89"/>
  <c r="D30" i="89" s="1"/>
  <c r="D40" i="89" s="1"/>
  <c r="D41" i="89" l="1"/>
  <c r="D42" i="89" s="1"/>
  <c r="B11" i="46" l="1"/>
  <c r="D37" i="62" l="1"/>
  <c r="D38" i="62" s="1"/>
  <c r="C26" i="62"/>
  <c r="D24" i="62" l="1"/>
  <c r="D23" i="62"/>
  <c r="D22" i="62"/>
  <c r="D21" i="62"/>
  <c r="D26" i="62" l="1"/>
  <c r="D27" i="62" l="1"/>
  <c r="D28" i="62"/>
  <c r="D29" i="62" l="1"/>
  <c r="D30" i="62" s="1"/>
  <c r="D40" i="62" s="1"/>
  <c r="D41" i="62" l="1"/>
  <c r="D42" i="62" s="1"/>
  <c r="B9" i="46" s="1"/>
</calcChain>
</file>

<file path=xl/sharedStrings.xml><?xml version="1.0" encoding="utf-8"?>
<sst xmlns="http://schemas.openxmlformats.org/spreadsheetml/2006/main" count="200" uniqueCount="73">
  <si>
    <t xml:space="preserve">Grundlage: HOAI 2021 </t>
  </si>
  <si>
    <t>Blaue Felder sind vom Bieter auszufüllen!!</t>
  </si>
  <si>
    <t xml:space="preserve">§ 54 HOAI - Besondere Grundlagen des Honorars </t>
  </si>
  <si>
    <t>netto:</t>
  </si>
  <si>
    <t>Grundhonorar</t>
  </si>
  <si>
    <t>Honorar</t>
  </si>
  <si>
    <t>§ 55 Abs. 1</t>
  </si>
  <si>
    <t>Grundleistungen der technischen Ausrüstung</t>
  </si>
  <si>
    <t>Anzubietende Leistungen</t>
  </si>
  <si>
    <t>§ 55 Abs. 1 Nr. 1</t>
  </si>
  <si>
    <t>LPH 1: Grundleistungen für die Grundlagenermittlung</t>
  </si>
  <si>
    <t>§ 55 Abs. 1 Nr. 2</t>
  </si>
  <si>
    <t>LPH 2: Grundleistungen für die Vorplanung</t>
  </si>
  <si>
    <t>§ 55 Abs. 1 Nr. 3</t>
  </si>
  <si>
    <t>LPH 3: Grundleistungen für die Entwurfsplanung</t>
  </si>
  <si>
    <t>§ 55 Abs. 1 Nr. 4</t>
  </si>
  <si>
    <t>LPH 4: Grundleistungen für die Genehmigungsplanung</t>
  </si>
  <si>
    <t>§ 55 Abs. 1 Nr. 5</t>
  </si>
  <si>
    <t>LPH 5: Grundleistungen für die Ausführungsplanung</t>
  </si>
  <si>
    <t>§ 55 Abs. 1 Nr. 6</t>
  </si>
  <si>
    <t>LPH 6: Grundleistungen für die Vorbereitung der Vergabe</t>
  </si>
  <si>
    <t>§ 55 Abs. 1 Nr. 7</t>
  </si>
  <si>
    <t>LPH 7: Grundleistungen für die Mitwirkung bei der Vergabe</t>
  </si>
  <si>
    <t>§ 55 Abs. 1 Nr. 8</t>
  </si>
  <si>
    <t>LPH 8: Grundleistungen für die Objektüberwachung</t>
  </si>
  <si>
    <t>§ 55 Abs. 1 Nr. 9</t>
  </si>
  <si>
    <t>LPH 9: Grundleistungen für die Objektbetreuung</t>
  </si>
  <si>
    <t>Summe der Grundleistungen</t>
  </si>
  <si>
    <t>Nebenkosten gemäß § 14 HOAI (dazu gehören Vervielfältigungen, Porto)</t>
  </si>
  <si>
    <t>Reise- und Fahrtkosten/Entschädigungen</t>
  </si>
  <si>
    <t>Nebenkosten bezogen auf die Grundleistungen</t>
  </si>
  <si>
    <t>Zwischensumme anzubietende Grundleistungen</t>
  </si>
  <si>
    <t>Besondere Leistungen</t>
  </si>
  <si>
    <t>pschl.</t>
  </si>
  <si>
    <t>Summe besondere Leistungen</t>
  </si>
  <si>
    <t>Nebenkosten bezogen auf die besonderen Leistungen</t>
  </si>
  <si>
    <t>Zwischensumme besondere Leistungen</t>
  </si>
  <si>
    <t>Gesamthonorarvorschlag (netto)</t>
  </si>
  <si>
    <t>Zu- oder Abschlag auf die HOAI Tabellenwerte</t>
  </si>
  <si>
    <t>Gesamthonorarvorschlag inkl. Zu- oder Abschlag (netto)</t>
  </si>
  <si>
    <t>Stundensätze</t>
  </si>
  <si>
    <t>Projektleiter (Dipl.-Ing. TU/FH)</t>
  </si>
  <si>
    <t>Mitarbeiter (Dipl.-Ing. TU/FH)</t>
  </si>
  <si>
    <t>Technischer Zeichner</t>
  </si>
  <si>
    <t>Anlagengruppe 4 - Starkstromanlagen</t>
  </si>
  <si>
    <t xml:space="preserve">Stundensätze </t>
  </si>
  <si>
    <t>Zusammenfassung Honorarblätter Technische Ausrüstung gemäß § 55 HOAI</t>
  </si>
  <si>
    <t>Honorar (netto)</t>
  </si>
  <si>
    <t>Summe</t>
  </si>
  <si>
    <t>1. indikatives Angebot</t>
  </si>
  <si>
    <r>
      <t xml:space="preserve">HONORARBLÄTTER - Anlage 1
</t>
    </r>
    <r>
      <rPr>
        <b/>
        <sz val="18"/>
        <color rgb="FFFF0000"/>
        <rFont val="Arial"/>
        <family val="2"/>
      </rPr>
      <t>1. indikatives Angebot</t>
    </r>
  </si>
  <si>
    <t>Verfahren zur Vergabe der Leistungen der Technischen Ausrüstung</t>
  </si>
  <si>
    <t>Technische Ausrüstung nach § 55 HOAI | Anlagengruppe 4 - Starkstromanlagen</t>
  </si>
  <si>
    <t>Zone | Satz</t>
  </si>
  <si>
    <t>II | …</t>
  </si>
  <si>
    <t>III | …</t>
  </si>
  <si>
    <t>Übergeordnet über alle Leistungsphasen</t>
  </si>
  <si>
    <t>FairNetz GmbH</t>
  </si>
  <si>
    <t>bereits erbracht</t>
  </si>
  <si>
    <t>Nicht abgefragt</t>
  </si>
  <si>
    <t>Projektgesamtkoordination (siehe Beschreibung)</t>
  </si>
  <si>
    <t>Honorblatt Technische Ausrüstung gemäß § 55 HOAI (Betriebsgelände)</t>
  </si>
  <si>
    <t>Anlagengruppe 8 - Gebäudeautomation</t>
  </si>
  <si>
    <t>Technische Ausrüstung nach § 55 HOAI | Anlagengruppe 8 - Gebäudeautomation</t>
  </si>
  <si>
    <t>Honorblatt Technische Ausrüstung gemäß § 55 HOAI (Übergabebauwerk)</t>
  </si>
  <si>
    <t>Leistungsphase 5 - Ausführungsplanung</t>
  </si>
  <si>
    <t>Einarbeitung in vorhandene Planung</t>
  </si>
  <si>
    <t>Technische Anlagen Wärmespeicher | Verhandlungsverfahren mit Teilnahmewettbewerb nach der SektVO zur Vergabe der Fachplanung (Leistungsbild Technische Ausrüstung) 
nach § 55 HOAI (LPH 5 - 8)</t>
  </si>
  <si>
    <t>Technische Anlagen Wärmespeicher</t>
  </si>
  <si>
    <t xml:space="preserve">Technische Anlagen Wärmespeicher </t>
  </si>
  <si>
    <t>Sachstand: 18.03.2026</t>
  </si>
  <si>
    <t>Anlagengruppe 2 - Wärmeversorgungsanlagen (inkl. HLS-Anlagen)</t>
  </si>
  <si>
    <t>Technische Ausrüstung nach § 55 HOAI | Anlagengruppe 2 - Wärmeversorgungsanlagen (inkl. HLS-Anlagen)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</si>
</sst>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407]_-;\-* #,##0.00\ [$€-407]_-;_-* &quot;-&quot;??\ [$€-407]_-;_-@_-"/>
    <numFmt numFmtId="166" formatCode="#,##0.00\ &quot;€&quot;"/>
    <numFmt numFmtId="167" formatCode="_-* #,##0.00\ [$€]_-;\-* #,##0.00\ [$€]_-;_-* &quot;-&quot;??\ [$€]_-;_-@_-"/>
    <numFmt numFmtId="168" formatCode="_-* #,##0\ &quot;€&quot;_-;\-* #,##0\ &quot;€&quot;_-;_-* &quot;-&quot;??\ &quot;€&quot;_-;_-@_-"/>
  </numFmts>
  <fonts count="25">
    <font>
      <sz val="10"/>
      <name val="Univers (W1)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Univers (W1)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4"/>
      <name val="Arial"/>
      <family val="2"/>
    </font>
    <font>
      <b/>
      <sz val="18"/>
      <color indexed="8"/>
      <name val="Arial"/>
      <family val="2"/>
    </font>
    <font>
      <b/>
      <sz val="16"/>
      <color indexed="23"/>
      <name val="Arial"/>
      <family val="2"/>
    </font>
    <font>
      <b/>
      <sz val="14"/>
      <color indexed="23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16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24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165" fontId="4" fillId="0" borderId="0" xfId="0" applyNumberFormat="1" applyFont="1"/>
    <xf numFmtId="165" fontId="4" fillId="0" borderId="0" xfId="0" applyNumberFormat="1" applyFont="1" applyAlignment="1">
      <alignment vertical="center"/>
    </xf>
    <xf numFmtId="14" fontId="4" fillId="0" borderId="0" xfId="0" applyNumberFormat="1" applyFont="1"/>
    <xf numFmtId="9" fontId="4" fillId="0" borderId="0" xfId="4" applyFont="1"/>
    <xf numFmtId="168" fontId="4" fillId="0" borderId="0" xfId="3" applyNumberFormat="1" applyFont="1"/>
    <xf numFmtId="168" fontId="4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166" fontId="4" fillId="3" borderId="5" xfId="0" applyNumberFormat="1" applyFont="1" applyFill="1" applyBorder="1" applyAlignment="1">
      <alignment horizontal="right" vertical="center" indent="1"/>
    </xf>
    <xf numFmtId="0" fontId="10" fillId="2" borderId="29" xfId="0" applyFont="1" applyFill="1" applyBorder="1" applyAlignment="1">
      <alignment horizontal="left" vertical="center" wrapText="1" indent="1"/>
    </xf>
    <xf numFmtId="0" fontId="8" fillId="2" borderId="28" xfId="0" applyFont="1" applyFill="1" applyBorder="1" applyAlignment="1">
      <alignment horizontal="left" vertical="center" indent="1"/>
    </xf>
    <xf numFmtId="166" fontId="8" fillId="2" borderId="2" xfId="0" applyNumberFormat="1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44" fontId="4" fillId="0" borderId="9" xfId="0" applyNumberFormat="1" applyFont="1" applyBorder="1" applyAlignment="1">
      <alignment horizontal="right" vertical="center" indent="1"/>
    </xf>
    <xf numFmtId="44" fontId="8" fillId="0" borderId="5" xfId="0" applyNumberFormat="1" applyFont="1" applyBorder="1" applyAlignment="1">
      <alignment horizontal="right" vertical="center" indent="1"/>
    </xf>
    <xf numFmtId="10" fontId="4" fillId="0" borderId="22" xfId="0" applyNumberFormat="1" applyFont="1" applyBorder="1" applyAlignment="1">
      <alignment horizontal="center" vertical="center"/>
    </xf>
    <xf numFmtId="44" fontId="4" fillId="0" borderId="18" xfId="2" applyNumberFormat="1" applyFont="1" applyFill="1" applyBorder="1" applyAlignment="1">
      <alignment horizontal="right" vertical="center" indent="1"/>
    </xf>
    <xf numFmtId="44" fontId="4" fillId="2" borderId="18" xfId="0" applyNumberFormat="1" applyFont="1" applyFill="1" applyBorder="1" applyAlignment="1">
      <alignment horizontal="right" vertical="center" indent="1"/>
    </xf>
    <xf numFmtId="44" fontId="4" fillId="0" borderId="2" xfId="0" applyNumberFormat="1" applyFont="1" applyBorder="1" applyAlignment="1">
      <alignment horizontal="right" vertical="center" indent="1"/>
    </xf>
    <xf numFmtId="0" fontId="8" fillId="4" borderId="15" xfId="0" applyFont="1" applyFill="1" applyBorder="1" applyAlignment="1">
      <alignment horizontal="left" vertical="center" indent="1"/>
    </xf>
    <xf numFmtId="0" fontId="8" fillId="4" borderId="16" xfId="0" applyFont="1" applyFill="1" applyBorder="1" applyAlignment="1">
      <alignment horizontal="left" vertical="center" indent="1"/>
    </xf>
    <xf numFmtId="44" fontId="8" fillId="4" borderId="17" xfId="0" applyNumberFormat="1" applyFont="1" applyFill="1" applyBorder="1" applyAlignment="1">
      <alignment horizontal="right" vertical="center" indent="1"/>
    </xf>
    <xf numFmtId="0" fontId="8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 indent="1"/>
    </xf>
    <xf numFmtId="44" fontId="8" fillId="4" borderId="5" xfId="0" applyNumberFormat="1" applyFont="1" applyFill="1" applyBorder="1" applyAlignment="1">
      <alignment horizontal="right" vertical="center" indent="1"/>
    </xf>
    <xf numFmtId="0" fontId="6" fillId="0" borderId="0" xfId="0" applyFont="1"/>
    <xf numFmtId="0" fontId="8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65" fontId="4" fillId="0" borderId="3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10" fontId="4" fillId="3" borderId="1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1"/>
    </xf>
    <xf numFmtId="0" fontId="7" fillId="6" borderId="25" xfId="0" applyFont="1" applyFill="1" applyBorder="1" applyAlignment="1">
      <alignment horizontal="left" vertical="center"/>
    </xf>
    <xf numFmtId="10" fontId="7" fillId="3" borderId="8" xfId="0" applyNumberFormat="1" applyFont="1" applyFill="1" applyBorder="1" applyAlignment="1">
      <alignment horizontal="center" vertical="center"/>
    </xf>
    <xf numFmtId="44" fontId="7" fillId="0" borderId="32" xfId="0" applyNumberFormat="1" applyFont="1" applyBorder="1" applyAlignment="1">
      <alignment horizontal="center" vertical="center"/>
    </xf>
    <xf numFmtId="165" fontId="6" fillId="0" borderId="0" xfId="0" applyNumberFormat="1" applyFont="1"/>
    <xf numFmtId="0" fontId="22" fillId="5" borderId="3" xfId="0" applyFont="1" applyFill="1" applyBorder="1" applyAlignment="1">
      <alignment horizontal="left" vertical="center"/>
    </xf>
    <xf numFmtId="0" fontId="22" fillId="5" borderId="24" xfId="0" applyFont="1" applyFill="1" applyBorder="1" applyAlignment="1">
      <alignment horizontal="left" vertical="center"/>
    </xf>
    <xf numFmtId="0" fontId="22" fillId="5" borderId="31" xfId="0" applyFont="1" applyFill="1" applyBorder="1" applyAlignment="1">
      <alignment horizontal="center" vertical="center"/>
    </xf>
    <xf numFmtId="165" fontId="22" fillId="5" borderId="5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indent="1"/>
    </xf>
    <xf numFmtId="0" fontId="8" fillId="7" borderId="24" xfId="0" applyFont="1" applyFill="1" applyBorder="1" applyAlignment="1">
      <alignment horizontal="left" vertical="center" indent="1"/>
    </xf>
    <xf numFmtId="0" fontId="8" fillId="7" borderId="3" xfId="0" applyFont="1" applyFill="1" applyBorder="1" applyAlignment="1">
      <alignment horizontal="center" vertical="center"/>
    </xf>
    <xf numFmtId="44" fontId="8" fillId="7" borderId="5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44" fontId="4" fillId="0" borderId="53" xfId="2" applyNumberFormat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10" fontId="4" fillId="3" borderId="47" xfId="0" applyNumberFormat="1" applyFont="1" applyFill="1" applyBorder="1" applyAlignment="1">
      <alignment horizontal="center" vertical="center"/>
    </xf>
    <xf numFmtId="44" fontId="4" fillId="0" borderId="7" xfId="2" applyNumberFormat="1" applyFont="1" applyFill="1" applyBorder="1" applyAlignment="1">
      <alignment horizontal="right" vertical="center" indent="1"/>
    </xf>
    <xf numFmtId="0" fontId="9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165" fontId="4" fillId="0" borderId="51" xfId="0" applyNumberFormat="1" applyFont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65" fontId="4" fillId="0" borderId="36" xfId="0" applyNumberFormat="1" applyFont="1" applyBorder="1" applyAlignment="1">
      <alignment vertical="center"/>
    </xf>
    <xf numFmtId="0" fontId="8" fillId="6" borderId="48" xfId="0" applyFont="1" applyFill="1" applyBorder="1" applyAlignment="1">
      <alignment horizontal="left" vertical="center" indent="1"/>
    </xf>
    <xf numFmtId="0" fontId="4" fillId="6" borderId="49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7" fillId="6" borderId="57" xfId="0" applyFont="1" applyFill="1" applyBorder="1" applyAlignment="1">
      <alignment horizontal="left" vertical="center"/>
    </xf>
    <xf numFmtId="166" fontId="8" fillId="6" borderId="5" xfId="0" applyNumberFormat="1" applyFont="1" applyFill="1" applyBorder="1" applyAlignment="1">
      <alignment horizontal="right" vertical="center" wrapText="1" indent="1"/>
    </xf>
    <xf numFmtId="9" fontId="8" fillId="3" borderId="3" xfId="0" applyNumberFormat="1" applyFont="1" applyFill="1" applyBorder="1" applyAlignment="1">
      <alignment horizontal="center" vertical="center"/>
    </xf>
    <xf numFmtId="165" fontId="4" fillId="0" borderId="3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165" fontId="7" fillId="3" borderId="8" xfId="0" applyNumberFormat="1" applyFont="1" applyFill="1" applyBorder="1" applyAlignment="1">
      <alignment horizontal="right" vertical="center"/>
    </xf>
    <xf numFmtId="165" fontId="7" fillId="3" borderId="23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165" fontId="7" fillId="0" borderId="8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0" fontId="22" fillId="8" borderId="8" xfId="0" applyNumberFormat="1" applyFont="1" applyFill="1" applyBorder="1" applyAlignment="1">
      <alignment horizontal="center" vertical="center"/>
    </xf>
    <xf numFmtId="10" fontId="22" fillId="8" borderId="23" xfId="0" applyNumberFormat="1" applyFont="1" applyFill="1" applyBorder="1" applyAlignment="1">
      <alignment horizontal="center" vertical="center"/>
    </xf>
    <xf numFmtId="10" fontId="22" fillId="8" borderId="55" xfId="0" applyNumberFormat="1" applyFont="1" applyFill="1" applyBorder="1" applyAlignment="1">
      <alignment horizontal="center" vertical="center"/>
    </xf>
    <xf numFmtId="10" fontId="22" fillId="8" borderId="5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4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8" fillId="2" borderId="40" xfId="0" applyFont="1" applyFill="1" applyBorder="1" applyAlignment="1">
      <alignment horizontal="left" vertical="center" indent="1"/>
    </xf>
    <xf numFmtId="0" fontId="8" fillId="2" borderId="41" xfId="0" applyFont="1" applyFill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wrapText="1" indent="2"/>
    </xf>
    <xf numFmtId="0" fontId="4" fillId="0" borderId="46" xfId="0" applyFont="1" applyBorder="1" applyAlignment="1">
      <alignment horizontal="left" vertical="center" wrapText="1" indent="2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4" fillId="0" borderId="24" xfId="0" applyFont="1" applyBorder="1"/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</cellXfs>
  <cellStyles count="15">
    <cellStyle name="Euro" xfId="1" xr:uid="{00000000-0005-0000-0000-000000000000}"/>
    <cellStyle name="Euro 2" xfId="2" xr:uid="{00000000-0005-0000-0000-000001000000}"/>
    <cellStyle name="Prozent" xfId="4" builtinId="5"/>
    <cellStyle name="Standard" xfId="0" builtinId="0"/>
    <cellStyle name="Standard 2" xfId="6" xr:uid="{00000000-0005-0000-0000-000004000000}"/>
    <cellStyle name="Standard 2 2" xfId="13" xr:uid="{498ED59E-E5D8-469E-A3D2-4C2AF086BC41}"/>
    <cellStyle name="Standard 2 3" xfId="10" xr:uid="{FE355F11-B4BA-4115-B016-2B6B249F811E}"/>
    <cellStyle name="Währung" xfId="3" builtinId="4"/>
    <cellStyle name="Währung 2" xfId="7" xr:uid="{00000000-0005-0000-0000-000006000000}"/>
    <cellStyle name="Währung 2 2" xfId="14" xr:uid="{F5ACD092-B432-4079-A1A5-97916CC3F1C6}"/>
    <cellStyle name="Währung 2 3" xfId="11" xr:uid="{6FFDC7E4-2D20-417D-BA04-118C683C89CA}"/>
    <cellStyle name="Währung 3" xfId="5" xr:uid="{00000000-0005-0000-0000-000007000000}"/>
    <cellStyle name="Währung 3 2" xfId="12" xr:uid="{96451AAF-7870-4661-8A92-37B9D673E881}"/>
    <cellStyle name="Währung 4" xfId="9" xr:uid="{BCF49485-4004-4963-9373-B62FBF6E974D}"/>
    <cellStyle name="Währung 5" xfId="8" xr:uid="{D70E75C6-4235-43C4-9226-FDECD779FE5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19050</xdr:rowOff>
    </xdr:from>
    <xdr:to>
      <xdr:col>6</xdr:col>
      <xdr:colOff>749004</xdr:colOff>
      <xdr:row>2</xdr:row>
      <xdr:rowOff>188206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E23AD2B-86F0-443D-979C-C849030D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9050"/>
          <a:ext cx="1987254" cy="55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2BCA630-F16A-4345-A5F4-0BAD46FA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11EFB9-CE7C-4973-972B-2B7FB92E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37C19B-E60E-4E10-AC28-32941C44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D1ED5ED-95BA-40E7-BBA8-C1D3C986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2CCE4E5-F5DE-4B36-B330-F4286D21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2CFA7FF-C829-44CC-A2CD-477B70C00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AE39EB6-423C-4DC5-85E2-CCB8C199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312D664-C164-4E3F-B436-038108B8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D64F253-1CA3-4293-BF01-0C30E5F0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AD365A4-F924-44BE-8271-766C6AB60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EF989E48-5851-40FE-BF39-15B4AE9C9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C580615-4876-42DE-9CD9-83DF9BF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BDFC55AC-09F7-41F2-B5A9-3ADCD0A3A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3BD7381-7A40-4BDF-9ADF-16411AF3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D17A19B-6D31-4C50-BDAA-4EED157A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34D848E6-159D-4619-B304-B0033EE2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D7221B4-C0A1-4030-BD78-960C2178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0AC44C3-263C-46D9-ABEA-F028169E9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D69D5BD3-B945-474F-959C-F8742DDD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D9FDB89E-1BC6-4E9E-BFC2-C72862D5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49CEC297-E246-441E-BDDD-55FD06B7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10BC98EA-C301-4882-B38C-920AF9AE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3F54284-1751-4E16-9FEC-EA794665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9E7ADA7-1F55-40B7-864C-433736AA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977E162-5F4B-44EA-A784-5C36E3C80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7834F4A4-7F1B-4FF0-AB3A-15A84EE05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641E494-1E9B-42B4-9992-0233EC94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1A23D0DC-F90B-42EB-9D8B-63FC4716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D777759F-9DA9-4CA8-BF5B-346A651CE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F921ECB4-5C63-46B7-9F22-23C318593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CCFB9E6E-A058-46BE-BE22-F19A3404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58166DF-C3F7-45C7-89A6-4DF585852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855240CB-96FB-4015-9F0C-813928EE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D958FA6F-F46C-4D47-828A-54FBAD57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6B967C92-BB45-4B2E-9269-98DC727A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D91F04B4-921B-4581-AAAB-859D6A42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2A7EB20B-B321-4FDA-8FA0-96FC6FCE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DB549A-04EA-455E-BFBF-AA5E387B9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F8DDCCCA-B7A6-4EDF-AD2C-1F0E3E85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B9C719E3-CE43-420C-9DF1-B992A39F3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708156F8-2C88-4649-ABF3-6C3925DC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E8124A8-2758-4982-A803-CB2D8A12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B5DF8F2C-0D41-49D9-AEAB-2A5FD9806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406CE111-EE9D-4381-97B1-9C8329BC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2F04E1DB-C106-426C-946E-F0CC7F29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93C70A6E-515A-4CA0-AE49-D1E96DEE1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B35B07FC-5CEC-47A0-94B6-3BA0AAEB9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81786D90-1063-4089-A317-27F927C0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CEBC6099-76EC-4621-95AD-5C0E8578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A53522F9-178D-4ED5-9000-E1F54E74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BAA63A5B-832D-435C-BCA5-0065AC2DF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CBA24643-25D8-46A6-8AF0-9EBC4CCA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DE3D5845-2ECB-498E-A02E-E8FA3983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DABEDA83-97D8-4FED-8F5B-27091DEF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D50E453C-E07F-4330-81AE-67A59A5C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B91A965D-4807-432E-837F-CDCDA734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A16C95EC-206D-4CA8-BD3E-93A64BC1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0A11C8DC-387F-4D67-9B56-513CF88E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6AEEEB5C-BFFB-451F-8F9D-1E7AA4451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45841119-B716-4908-96D6-A07DFB905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F547D5DD-5253-4E06-8FE2-2800EDFB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9C7C0574-159B-4C1E-9FDE-A001DDC9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F7EF5610-DBA8-47BB-A44F-E2655DB0C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67915FB5-D5A7-42F4-9FF5-D10B3A52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50487AA7-DB3C-4CD5-9550-B41C3AE6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16B000D8-6C6C-4868-B47E-E0F2B22E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4D634D4F-0637-4163-B83F-3DC91997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323DF2C1-3C4F-4051-843B-4DC720A9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856F4098-84BA-46DA-84FC-CF51B6B4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6879487E-2E36-45A8-828D-37133FB2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4A19521A-F55D-4BD7-AB6C-03AC589C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BDD34E52-F472-419E-A54E-5C2F6E09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9CA82E40-669C-450B-9D37-B2C4F5A7F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3BC40532-7B26-448D-8E53-C961EE8C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0F582846-4866-41AC-BC73-CFFFC426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8AFF43E5-0106-4317-A3A3-643E7418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7CD4A736-A4B9-450D-89B8-C190678F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E2E68A19-3BC7-4806-8872-DEA8C553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3A6008D4-9914-465C-B7DD-0F80596B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7D93B868-2581-4028-89D2-810A398DA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B21B4980-7300-4C61-BD7A-E3296F25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BB4BEC70-FBFA-4EFD-9F8F-E4D7DB1B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7FB6D25F-3159-4178-A05B-8B8BAD45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F6A3E378-C652-4290-AF4B-A117C2B90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69662EC-63C3-4DB2-9485-EA46316E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9DFBE812-9A0C-46A4-AF7F-B14C9671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94E1DE1C-49BA-4755-8E68-4A6D552D4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5CA073FC-066B-431E-9E67-C2637B5FC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E8278A4B-3463-4EE8-8C51-C858B90EE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6E02A593-A4C3-4AE4-9DB6-D1F84D0BC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D22E68ED-BD95-49E8-8349-C07E237A1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26233129-2347-4558-9920-1E4E94D9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FD85B0C0-CFCC-4855-8620-D7D3D94A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8421D8A4-0370-44B9-9FAD-9BCF9D58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38120E7-9307-4EB9-AEFD-D693D249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5E12ACD3-F46F-4FE2-BCA9-5E1E55AE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DDF784FE-751F-4474-80DB-BE6B1E24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E3EF2CE6-AF2E-4AC2-8F1B-A43A71D9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C9164D2A-145E-4E13-A906-B89A1A0B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EE0164D6-6A44-4B2F-91D0-1A5AB705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55D11CE0-400F-4385-907C-6A1FEC1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7E3B29DA-EF67-48FE-9D7C-E15629C1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BCD9D334-93B6-47FA-AD9C-808B4329C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EECBF7BD-516E-485C-974F-8030FC3CC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86548625-472F-4B97-9991-77B8B4E9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093AAF3-A446-40AA-84AF-F6D531DAA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79B11A2-CC00-4DB2-B534-BE4CEE6B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BABCEAD0-BEB2-4F37-92B2-7C1372B9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CB9089C2-E6B9-44BA-96DD-66AC0A62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DBA19DBB-9371-4471-9198-B73533DB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38F0F1D4-8BC8-490C-BF5E-DB61EDB6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6CB2B30-973B-41AB-9782-9EE1B559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BEB1ADDE-AC71-40FF-A7ED-9753C72D9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C9AE8764-DA24-4E6C-86FF-F36ACEBF4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2463B229-E210-46D5-BBEA-F12AF4D2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05E47FF8-F683-4BAC-87FE-7A5098C96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FE542A7F-4FBC-4E50-AE04-02EA593AF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BAB024B3-6C4C-47DD-B48A-6C557429E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FA97331D-F96C-4BB1-B356-92B60F99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34646C4C-96D6-4D2D-A914-4F0D37833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18C712DE-817A-4C38-A519-729FD657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7EA614F-7637-481B-B51A-9FEB5D4C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25CF2A6B-0F00-4EC3-BAA0-6B98C562B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228434D8-8E49-4941-A6B4-58BBF0E7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F14DF1E9-1690-4AE3-8795-29ED4AE11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7DB76CF2-B8E2-4E94-8DF7-A94068BD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53A20729-6DA7-4652-B4EF-5FB4C2DC8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7BFBE110-2BE8-41D9-AB7C-043C4598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CE74035D-6FB2-4F06-AAFA-6042C6E7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0EEF5F63-AD96-409E-A75D-EF79F2686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7DCA73CE-D4F2-4D26-A2FA-0A64D6D5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185D60FB-9214-4682-8AAD-5DF0A4F9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27DC890A-AD03-4BE6-A982-D9FE3ADC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82C32C2-BEE5-481B-B5E9-7465B417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7D2DD953-785F-45FF-8E86-AB85B730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8B87DBE1-A502-47C9-9056-C3B15293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5D003E36-6132-41DA-865D-9D102481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E21ECBB8-706D-4C92-8FDA-50F71FE82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11D70D75-8277-45AC-ABD6-90CBCE4C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AE304C93-124C-4A0E-BBB9-04E039E8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85BE8376-29AF-43F7-AE4A-6EAECEE95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82625F89-87E6-494F-BDB0-E15190F7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FD3AD254-AADC-4794-BC17-C7F43686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DE312C87-4552-4076-A676-804F0D3F5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A1E38C23-419D-42EE-ADB7-AC777FA8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7B7402E1-5640-4674-8260-1C11CA9D8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9BB82533-DC98-4C4C-8F04-8308CE5B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0FD867A8-61B3-4507-9007-DC34E4AC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136CA6F2-39C9-4277-AB2C-019ADBDF8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D54C501C-BDB2-40D1-A32F-3639AC0F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5DFD294E-676A-480B-98AE-DC2BAAF4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D8DDD619-D14F-4CC2-B6B6-4AA7E1CFA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C88CECB4-C02F-462E-B7B3-BD971909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22C1BDE9-58B0-46DC-8A59-FCF1D549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CF9030FA-4CAC-481E-BB5F-59D84F89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E4DF4332-36F0-4F43-9A1C-F6045FA24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D55CD89D-25DF-43B1-A5FC-29FF0217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54FC4104-1190-44A3-B378-2E463B98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70E50E4C-4D9B-4BC5-BC1D-F4A29242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E821D20-2452-44E7-922B-D52AE041B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C910EC0C-A25E-4F2D-87C3-761821B6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CDF3AF82-39F5-455E-989A-8CA874497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80356C71-A330-45E1-9266-C7D09F55E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CC368A3A-2D33-4B72-AB17-D91F4684D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7366860B-D2C9-4A1B-96DD-5EB9772D6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E6E511D6-AC67-467C-BB4D-494CC926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7AF4E53F-B724-4CA6-A637-9898007C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C4F5CA6A-6BA1-422B-BFBC-6CFAC4D30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F27C0C54-5779-4786-B8C2-B6C4FBF3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4D36D1C7-F7E4-408B-B1E9-BFE8A464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138953A8-F9E7-4068-B669-054D1784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07F153FB-20F9-455C-B57B-7873AE9E9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551F3E32-005C-463B-9C4F-F8CA1EF34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2EE5AF7F-9CFC-4923-AD4E-93FA4BE7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3FAE8408-3229-4161-AC83-A08337B0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4E5FB15A-992C-416D-8CEC-E5DD209B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2A9B3F9C-2D92-407B-B80C-B37F7261B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EBA0E2EA-A4E7-4E2B-92BC-C2A9FAD9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ED5CD208-5298-4ED9-B2FC-52F5CCD69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1" name="Grafik 180">
          <a:extLst>
            <a:ext uri="{FF2B5EF4-FFF2-40B4-BE49-F238E27FC236}">
              <a16:creationId xmlns:a16="http://schemas.microsoft.com/office/drawing/2014/main" id="{51AE15A1-A007-4164-A350-4C4BB35F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2" name="Grafik 181">
          <a:extLst>
            <a:ext uri="{FF2B5EF4-FFF2-40B4-BE49-F238E27FC236}">
              <a16:creationId xmlns:a16="http://schemas.microsoft.com/office/drawing/2014/main" id="{C5570F65-D149-4C9E-A490-D68B96C73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3" name="Grafik 182">
          <a:extLst>
            <a:ext uri="{FF2B5EF4-FFF2-40B4-BE49-F238E27FC236}">
              <a16:creationId xmlns:a16="http://schemas.microsoft.com/office/drawing/2014/main" id="{552654B0-B14F-421E-9398-776D48CC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4" name="Grafik 183">
          <a:extLst>
            <a:ext uri="{FF2B5EF4-FFF2-40B4-BE49-F238E27FC236}">
              <a16:creationId xmlns:a16="http://schemas.microsoft.com/office/drawing/2014/main" id="{E2D60EBA-4F2D-430D-A33C-EFE7457D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5" name="Grafik 184">
          <a:extLst>
            <a:ext uri="{FF2B5EF4-FFF2-40B4-BE49-F238E27FC236}">
              <a16:creationId xmlns:a16="http://schemas.microsoft.com/office/drawing/2014/main" id="{9B3B9160-8671-4CBC-B24D-7FA6C752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6" name="Grafik 185">
          <a:extLst>
            <a:ext uri="{FF2B5EF4-FFF2-40B4-BE49-F238E27FC236}">
              <a16:creationId xmlns:a16="http://schemas.microsoft.com/office/drawing/2014/main" id="{A016D3E8-D0CC-4F8E-B5E6-08492FE5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7" name="Grafik 186">
          <a:extLst>
            <a:ext uri="{FF2B5EF4-FFF2-40B4-BE49-F238E27FC236}">
              <a16:creationId xmlns:a16="http://schemas.microsoft.com/office/drawing/2014/main" id="{39964653-8106-459F-992E-1D72F3C3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8" name="Grafik 187">
          <a:extLst>
            <a:ext uri="{FF2B5EF4-FFF2-40B4-BE49-F238E27FC236}">
              <a16:creationId xmlns:a16="http://schemas.microsoft.com/office/drawing/2014/main" id="{940BDCD9-CA20-48D0-8C39-FE15E5FD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9" name="Grafik 188">
          <a:extLst>
            <a:ext uri="{FF2B5EF4-FFF2-40B4-BE49-F238E27FC236}">
              <a16:creationId xmlns:a16="http://schemas.microsoft.com/office/drawing/2014/main" id="{BC8C9E64-A65C-47F4-B1E3-9B0DEAD4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0" name="Grafik 189">
          <a:extLst>
            <a:ext uri="{FF2B5EF4-FFF2-40B4-BE49-F238E27FC236}">
              <a16:creationId xmlns:a16="http://schemas.microsoft.com/office/drawing/2014/main" id="{D2356689-87A7-4973-B251-1DDCC776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1" name="Grafik 190">
          <a:extLst>
            <a:ext uri="{FF2B5EF4-FFF2-40B4-BE49-F238E27FC236}">
              <a16:creationId xmlns:a16="http://schemas.microsoft.com/office/drawing/2014/main" id="{0D7D4107-237F-42C4-9790-E8CEFF40B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2" name="Grafik 191">
          <a:extLst>
            <a:ext uri="{FF2B5EF4-FFF2-40B4-BE49-F238E27FC236}">
              <a16:creationId xmlns:a16="http://schemas.microsoft.com/office/drawing/2014/main" id="{C169CAE3-CA60-492B-8C3C-5449BF9D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3" name="Grafik 192">
          <a:extLst>
            <a:ext uri="{FF2B5EF4-FFF2-40B4-BE49-F238E27FC236}">
              <a16:creationId xmlns:a16="http://schemas.microsoft.com/office/drawing/2014/main" id="{B5D413E4-4A37-41F3-9019-85490A1D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4" name="Grafik 193">
          <a:extLst>
            <a:ext uri="{FF2B5EF4-FFF2-40B4-BE49-F238E27FC236}">
              <a16:creationId xmlns:a16="http://schemas.microsoft.com/office/drawing/2014/main" id="{B84F66BF-A20A-4A4A-8375-147AB8773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5" name="Grafik 194">
          <a:extLst>
            <a:ext uri="{FF2B5EF4-FFF2-40B4-BE49-F238E27FC236}">
              <a16:creationId xmlns:a16="http://schemas.microsoft.com/office/drawing/2014/main" id="{61CFE56B-6C4E-465D-AD09-0C5E49FA9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6" name="Grafik 195">
          <a:extLst>
            <a:ext uri="{FF2B5EF4-FFF2-40B4-BE49-F238E27FC236}">
              <a16:creationId xmlns:a16="http://schemas.microsoft.com/office/drawing/2014/main" id="{59F98793-1D8A-4C41-B90F-727EC579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7" name="Grafik 196">
          <a:extLst>
            <a:ext uri="{FF2B5EF4-FFF2-40B4-BE49-F238E27FC236}">
              <a16:creationId xmlns:a16="http://schemas.microsoft.com/office/drawing/2014/main" id="{58E7CBD0-B02F-4261-B6EA-FDB26CF6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198" name="Grafik 197">
          <a:extLst>
            <a:ext uri="{FF2B5EF4-FFF2-40B4-BE49-F238E27FC236}">
              <a16:creationId xmlns:a16="http://schemas.microsoft.com/office/drawing/2014/main" id="{C06D7235-3717-4075-9732-E8893534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199" name="Grafik 198">
          <a:extLst>
            <a:ext uri="{FF2B5EF4-FFF2-40B4-BE49-F238E27FC236}">
              <a16:creationId xmlns:a16="http://schemas.microsoft.com/office/drawing/2014/main" id="{C1E76015-150D-46AA-B0A5-860192AF2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0" name="Grafik 199">
          <a:extLst>
            <a:ext uri="{FF2B5EF4-FFF2-40B4-BE49-F238E27FC236}">
              <a16:creationId xmlns:a16="http://schemas.microsoft.com/office/drawing/2014/main" id="{795120F6-3DEB-462E-A599-215D8043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1" name="Grafik 200">
          <a:extLst>
            <a:ext uri="{FF2B5EF4-FFF2-40B4-BE49-F238E27FC236}">
              <a16:creationId xmlns:a16="http://schemas.microsoft.com/office/drawing/2014/main" id="{C0A80B88-7638-4D9A-BECD-2DC8F236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2" name="Grafik 201">
          <a:extLst>
            <a:ext uri="{FF2B5EF4-FFF2-40B4-BE49-F238E27FC236}">
              <a16:creationId xmlns:a16="http://schemas.microsoft.com/office/drawing/2014/main" id="{2CA24117-3DCE-4653-835D-4B0FB7A7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3" name="Grafik 202">
          <a:extLst>
            <a:ext uri="{FF2B5EF4-FFF2-40B4-BE49-F238E27FC236}">
              <a16:creationId xmlns:a16="http://schemas.microsoft.com/office/drawing/2014/main" id="{6742A8D1-AC2C-40DD-B370-3FC632A9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4" name="Grafik 203">
          <a:extLst>
            <a:ext uri="{FF2B5EF4-FFF2-40B4-BE49-F238E27FC236}">
              <a16:creationId xmlns:a16="http://schemas.microsoft.com/office/drawing/2014/main" id="{B06EB982-AEB7-4A72-B1D9-49804EFEB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5" name="Grafik 204">
          <a:extLst>
            <a:ext uri="{FF2B5EF4-FFF2-40B4-BE49-F238E27FC236}">
              <a16:creationId xmlns:a16="http://schemas.microsoft.com/office/drawing/2014/main" id="{641A68BF-FC32-4D34-A40A-28578F743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6" name="Grafik 205">
          <a:extLst>
            <a:ext uri="{FF2B5EF4-FFF2-40B4-BE49-F238E27FC236}">
              <a16:creationId xmlns:a16="http://schemas.microsoft.com/office/drawing/2014/main" id="{653AC056-02BD-407C-BC3F-D7A52301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7" name="Grafik 206">
          <a:extLst>
            <a:ext uri="{FF2B5EF4-FFF2-40B4-BE49-F238E27FC236}">
              <a16:creationId xmlns:a16="http://schemas.microsoft.com/office/drawing/2014/main" id="{5943CAA8-BDD9-4D72-A95E-5890FEA1D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8" name="Grafik 207">
          <a:extLst>
            <a:ext uri="{FF2B5EF4-FFF2-40B4-BE49-F238E27FC236}">
              <a16:creationId xmlns:a16="http://schemas.microsoft.com/office/drawing/2014/main" id="{B4AA9490-C287-4EBF-8E1A-3FDE18DF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9" name="Grafik 208">
          <a:extLst>
            <a:ext uri="{FF2B5EF4-FFF2-40B4-BE49-F238E27FC236}">
              <a16:creationId xmlns:a16="http://schemas.microsoft.com/office/drawing/2014/main" id="{2EBC4055-EC57-42A3-8A45-8385B1EB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0" name="Grafik 209">
          <a:extLst>
            <a:ext uri="{FF2B5EF4-FFF2-40B4-BE49-F238E27FC236}">
              <a16:creationId xmlns:a16="http://schemas.microsoft.com/office/drawing/2014/main" id="{E873143D-AAB3-4882-AA0D-7BDD49C9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1" name="Grafik 210">
          <a:extLst>
            <a:ext uri="{FF2B5EF4-FFF2-40B4-BE49-F238E27FC236}">
              <a16:creationId xmlns:a16="http://schemas.microsoft.com/office/drawing/2014/main" id="{D53D2206-565F-4E03-94A5-77FC27E3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2" name="Grafik 211">
          <a:extLst>
            <a:ext uri="{FF2B5EF4-FFF2-40B4-BE49-F238E27FC236}">
              <a16:creationId xmlns:a16="http://schemas.microsoft.com/office/drawing/2014/main" id="{E8DA8D8E-3115-49DD-B380-A0461661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3" name="Grafik 212">
          <a:extLst>
            <a:ext uri="{FF2B5EF4-FFF2-40B4-BE49-F238E27FC236}">
              <a16:creationId xmlns:a16="http://schemas.microsoft.com/office/drawing/2014/main" id="{D531D23D-B25F-4A00-A1C7-E9C97FC9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4" name="Grafik 213">
          <a:extLst>
            <a:ext uri="{FF2B5EF4-FFF2-40B4-BE49-F238E27FC236}">
              <a16:creationId xmlns:a16="http://schemas.microsoft.com/office/drawing/2014/main" id="{B0B5EC95-FB5E-4AC0-B72F-AD517142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5" name="Grafik 214">
          <a:extLst>
            <a:ext uri="{FF2B5EF4-FFF2-40B4-BE49-F238E27FC236}">
              <a16:creationId xmlns:a16="http://schemas.microsoft.com/office/drawing/2014/main" id="{328EAC81-E6A4-4AFD-853E-59953905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6" name="Grafik 215">
          <a:extLst>
            <a:ext uri="{FF2B5EF4-FFF2-40B4-BE49-F238E27FC236}">
              <a16:creationId xmlns:a16="http://schemas.microsoft.com/office/drawing/2014/main" id="{20A58AD5-37C0-496F-8F57-006CC3DF8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7" name="Grafik 216">
          <a:extLst>
            <a:ext uri="{FF2B5EF4-FFF2-40B4-BE49-F238E27FC236}">
              <a16:creationId xmlns:a16="http://schemas.microsoft.com/office/drawing/2014/main" id="{207707FE-E63E-474F-B9F4-1F64E6A7A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8" name="Grafik 217">
          <a:extLst>
            <a:ext uri="{FF2B5EF4-FFF2-40B4-BE49-F238E27FC236}">
              <a16:creationId xmlns:a16="http://schemas.microsoft.com/office/drawing/2014/main" id="{39A06FCD-BC84-4F65-A17C-B154425F4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9" name="Grafik 218">
          <a:extLst>
            <a:ext uri="{FF2B5EF4-FFF2-40B4-BE49-F238E27FC236}">
              <a16:creationId xmlns:a16="http://schemas.microsoft.com/office/drawing/2014/main" id="{AD8AB1CE-9580-4CE1-88ED-99928A62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0" name="Grafik 219">
          <a:extLst>
            <a:ext uri="{FF2B5EF4-FFF2-40B4-BE49-F238E27FC236}">
              <a16:creationId xmlns:a16="http://schemas.microsoft.com/office/drawing/2014/main" id="{82ADBA54-9399-4E82-BACC-7528F67F3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1" name="Grafik 220">
          <a:extLst>
            <a:ext uri="{FF2B5EF4-FFF2-40B4-BE49-F238E27FC236}">
              <a16:creationId xmlns:a16="http://schemas.microsoft.com/office/drawing/2014/main" id="{2E623627-8FFD-4EE7-9E3E-40471F83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2" name="Grafik 221">
          <a:extLst>
            <a:ext uri="{FF2B5EF4-FFF2-40B4-BE49-F238E27FC236}">
              <a16:creationId xmlns:a16="http://schemas.microsoft.com/office/drawing/2014/main" id="{58DCEB8B-32F1-44E4-BDF7-A753699B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3" name="Grafik 222">
          <a:extLst>
            <a:ext uri="{FF2B5EF4-FFF2-40B4-BE49-F238E27FC236}">
              <a16:creationId xmlns:a16="http://schemas.microsoft.com/office/drawing/2014/main" id="{4B319B2F-53EC-40EC-8DF7-D98A32563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4" name="Grafik 223">
          <a:extLst>
            <a:ext uri="{FF2B5EF4-FFF2-40B4-BE49-F238E27FC236}">
              <a16:creationId xmlns:a16="http://schemas.microsoft.com/office/drawing/2014/main" id="{7785FE8D-338C-4B3F-89FE-03DC8532E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5" name="Grafik 224">
          <a:extLst>
            <a:ext uri="{FF2B5EF4-FFF2-40B4-BE49-F238E27FC236}">
              <a16:creationId xmlns:a16="http://schemas.microsoft.com/office/drawing/2014/main" id="{4684646F-03EF-45FB-AF3C-54E19103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6" name="Grafik 225">
          <a:extLst>
            <a:ext uri="{FF2B5EF4-FFF2-40B4-BE49-F238E27FC236}">
              <a16:creationId xmlns:a16="http://schemas.microsoft.com/office/drawing/2014/main" id="{41FF4EE9-9501-4CB0-A294-664AE9D5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7" name="Grafik 226">
          <a:extLst>
            <a:ext uri="{FF2B5EF4-FFF2-40B4-BE49-F238E27FC236}">
              <a16:creationId xmlns:a16="http://schemas.microsoft.com/office/drawing/2014/main" id="{AE5F06D4-EC90-41EC-ACD8-1A603C83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8" name="Grafik 227">
          <a:extLst>
            <a:ext uri="{FF2B5EF4-FFF2-40B4-BE49-F238E27FC236}">
              <a16:creationId xmlns:a16="http://schemas.microsoft.com/office/drawing/2014/main" id="{8DCBCF63-E808-4544-A565-C1535D6D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9" name="Grafik 228">
          <a:extLst>
            <a:ext uri="{FF2B5EF4-FFF2-40B4-BE49-F238E27FC236}">
              <a16:creationId xmlns:a16="http://schemas.microsoft.com/office/drawing/2014/main" id="{373C7F47-7412-4566-B203-F65C676A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0" name="Grafik 229">
          <a:extLst>
            <a:ext uri="{FF2B5EF4-FFF2-40B4-BE49-F238E27FC236}">
              <a16:creationId xmlns:a16="http://schemas.microsoft.com/office/drawing/2014/main" id="{5472F313-A96D-4FD7-BA90-8E4F0CE4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1" name="Grafik 230">
          <a:extLst>
            <a:ext uri="{FF2B5EF4-FFF2-40B4-BE49-F238E27FC236}">
              <a16:creationId xmlns:a16="http://schemas.microsoft.com/office/drawing/2014/main" id="{F0240581-0082-4280-BAD3-B0F8867D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2" name="Grafik 231">
          <a:extLst>
            <a:ext uri="{FF2B5EF4-FFF2-40B4-BE49-F238E27FC236}">
              <a16:creationId xmlns:a16="http://schemas.microsoft.com/office/drawing/2014/main" id="{1CC83B8E-08A2-490E-9FF7-263FE980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3" name="Grafik 232">
          <a:extLst>
            <a:ext uri="{FF2B5EF4-FFF2-40B4-BE49-F238E27FC236}">
              <a16:creationId xmlns:a16="http://schemas.microsoft.com/office/drawing/2014/main" id="{98C0CA00-87D2-4BC5-900E-B8248500F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4" name="Grafik 233">
          <a:extLst>
            <a:ext uri="{FF2B5EF4-FFF2-40B4-BE49-F238E27FC236}">
              <a16:creationId xmlns:a16="http://schemas.microsoft.com/office/drawing/2014/main" id="{F96B65F7-AD2B-4051-AE1A-7ABA2127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5" name="Grafik 234">
          <a:extLst>
            <a:ext uri="{FF2B5EF4-FFF2-40B4-BE49-F238E27FC236}">
              <a16:creationId xmlns:a16="http://schemas.microsoft.com/office/drawing/2014/main" id="{89F830CE-136D-4136-A14A-569B7974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6" name="Grafik 235">
          <a:extLst>
            <a:ext uri="{FF2B5EF4-FFF2-40B4-BE49-F238E27FC236}">
              <a16:creationId xmlns:a16="http://schemas.microsoft.com/office/drawing/2014/main" id="{98512C7C-6376-441F-91DE-762D78E9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7" name="Grafik 236">
          <a:extLst>
            <a:ext uri="{FF2B5EF4-FFF2-40B4-BE49-F238E27FC236}">
              <a16:creationId xmlns:a16="http://schemas.microsoft.com/office/drawing/2014/main" id="{93C50E26-7F67-475F-B196-D8A2A141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8" name="Grafik 237">
          <a:extLst>
            <a:ext uri="{FF2B5EF4-FFF2-40B4-BE49-F238E27FC236}">
              <a16:creationId xmlns:a16="http://schemas.microsoft.com/office/drawing/2014/main" id="{929D820D-7559-4C0B-AAEB-4722BDDC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9" name="Grafik 238">
          <a:extLst>
            <a:ext uri="{FF2B5EF4-FFF2-40B4-BE49-F238E27FC236}">
              <a16:creationId xmlns:a16="http://schemas.microsoft.com/office/drawing/2014/main" id="{00121CD3-A0AE-4BEA-A8B2-45CC37CE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0" name="Grafik 239">
          <a:extLst>
            <a:ext uri="{FF2B5EF4-FFF2-40B4-BE49-F238E27FC236}">
              <a16:creationId xmlns:a16="http://schemas.microsoft.com/office/drawing/2014/main" id="{A2D4B4B1-1832-42F5-B8C3-246735FB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1" name="Grafik 240">
          <a:extLst>
            <a:ext uri="{FF2B5EF4-FFF2-40B4-BE49-F238E27FC236}">
              <a16:creationId xmlns:a16="http://schemas.microsoft.com/office/drawing/2014/main" id="{838BCE91-7E18-4AFF-A070-49FE7660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2" name="Grafik 241">
          <a:extLst>
            <a:ext uri="{FF2B5EF4-FFF2-40B4-BE49-F238E27FC236}">
              <a16:creationId xmlns:a16="http://schemas.microsoft.com/office/drawing/2014/main" id="{ABF08102-DFBE-4037-9756-8F97D3E9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3" name="Grafik 242">
          <a:extLst>
            <a:ext uri="{FF2B5EF4-FFF2-40B4-BE49-F238E27FC236}">
              <a16:creationId xmlns:a16="http://schemas.microsoft.com/office/drawing/2014/main" id="{F7C424DF-1F04-4AE3-92B5-114C92B0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4" name="Grafik 243">
          <a:extLst>
            <a:ext uri="{FF2B5EF4-FFF2-40B4-BE49-F238E27FC236}">
              <a16:creationId xmlns:a16="http://schemas.microsoft.com/office/drawing/2014/main" id="{F1806174-2324-4BC0-9C57-A1093E7C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5" name="Grafik 244">
          <a:extLst>
            <a:ext uri="{FF2B5EF4-FFF2-40B4-BE49-F238E27FC236}">
              <a16:creationId xmlns:a16="http://schemas.microsoft.com/office/drawing/2014/main" id="{733352BB-F487-40D2-A57B-F008F57E0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6" name="Grafik 245">
          <a:extLst>
            <a:ext uri="{FF2B5EF4-FFF2-40B4-BE49-F238E27FC236}">
              <a16:creationId xmlns:a16="http://schemas.microsoft.com/office/drawing/2014/main" id="{35CE72F4-4DAE-4601-BB00-2BB08DF6B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7" name="Grafik 246">
          <a:extLst>
            <a:ext uri="{FF2B5EF4-FFF2-40B4-BE49-F238E27FC236}">
              <a16:creationId xmlns:a16="http://schemas.microsoft.com/office/drawing/2014/main" id="{CD43CA39-1BFE-45F2-AB53-90B0BAA1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8" name="Grafik 247">
          <a:extLst>
            <a:ext uri="{FF2B5EF4-FFF2-40B4-BE49-F238E27FC236}">
              <a16:creationId xmlns:a16="http://schemas.microsoft.com/office/drawing/2014/main" id="{9B7B2659-0703-46B4-A45C-A695BA52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9" name="Grafik 248">
          <a:extLst>
            <a:ext uri="{FF2B5EF4-FFF2-40B4-BE49-F238E27FC236}">
              <a16:creationId xmlns:a16="http://schemas.microsoft.com/office/drawing/2014/main" id="{837296A0-EE5C-4189-9FCE-35ACBD59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0" name="Grafik 249">
          <a:extLst>
            <a:ext uri="{FF2B5EF4-FFF2-40B4-BE49-F238E27FC236}">
              <a16:creationId xmlns:a16="http://schemas.microsoft.com/office/drawing/2014/main" id="{BF25C956-B612-4923-A326-335C5B94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1" name="Grafik 250">
          <a:extLst>
            <a:ext uri="{FF2B5EF4-FFF2-40B4-BE49-F238E27FC236}">
              <a16:creationId xmlns:a16="http://schemas.microsoft.com/office/drawing/2014/main" id="{385FFC72-3F0F-458F-B308-2732DCF7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2" name="Grafik 251">
          <a:extLst>
            <a:ext uri="{FF2B5EF4-FFF2-40B4-BE49-F238E27FC236}">
              <a16:creationId xmlns:a16="http://schemas.microsoft.com/office/drawing/2014/main" id="{5F2A2F62-E1B5-4CD6-ACAF-AEABE565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3" name="Grafik 252">
          <a:extLst>
            <a:ext uri="{FF2B5EF4-FFF2-40B4-BE49-F238E27FC236}">
              <a16:creationId xmlns:a16="http://schemas.microsoft.com/office/drawing/2014/main" id="{6DA2B0CE-5E0F-4C74-9409-CEBE8FF47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4" name="Grafik 253">
          <a:extLst>
            <a:ext uri="{FF2B5EF4-FFF2-40B4-BE49-F238E27FC236}">
              <a16:creationId xmlns:a16="http://schemas.microsoft.com/office/drawing/2014/main" id="{B2AF69CE-7785-4FCE-A29E-3577C301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5" name="Grafik 254">
          <a:extLst>
            <a:ext uri="{FF2B5EF4-FFF2-40B4-BE49-F238E27FC236}">
              <a16:creationId xmlns:a16="http://schemas.microsoft.com/office/drawing/2014/main" id="{8A22655B-0CC7-44D6-8F02-BC8E15F5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6" name="Grafik 255">
          <a:extLst>
            <a:ext uri="{FF2B5EF4-FFF2-40B4-BE49-F238E27FC236}">
              <a16:creationId xmlns:a16="http://schemas.microsoft.com/office/drawing/2014/main" id="{F2A9755B-1C41-4E30-9750-3978FA15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7" name="Grafik 256">
          <a:extLst>
            <a:ext uri="{FF2B5EF4-FFF2-40B4-BE49-F238E27FC236}">
              <a16:creationId xmlns:a16="http://schemas.microsoft.com/office/drawing/2014/main" id="{4B09B3CE-E405-49BE-B37F-0E633B937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8" name="Grafik 257">
          <a:extLst>
            <a:ext uri="{FF2B5EF4-FFF2-40B4-BE49-F238E27FC236}">
              <a16:creationId xmlns:a16="http://schemas.microsoft.com/office/drawing/2014/main" id="{662122DE-E011-44BE-8DAB-1A1BC169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9" name="Grafik 258">
          <a:extLst>
            <a:ext uri="{FF2B5EF4-FFF2-40B4-BE49-F238E27FC236}">
              <a16:creationId xmlns:a16="http://schemas.microsoft.com/office/drawing/2014/main" id="{74F23278-4FF3-41FD-A433-684E1CD5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0" name="Grafik 259">
          <a:extLst>
            <a:ext uri="{FF2B5EF4-FFF2-40B4-BE49-F238E27FC236}">
              <a16:creationId xmlns:a16="http://schemas.microsoft.com/office/drawing/2014/main" id="{68486CD3-B228-4DD3-930E-B9DCB906E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1" name="Grafik 260">
          <a:extLst>
            <a:ext uri="{FF2B5EF4-FFF2-40B4-BE49-F238E27FC236}">
              <a16:creationId xmlns:a16="http://schemas.microsoft.com/office/drawing/2014/main" id="{936D9F07-7C11-41AC-B939-44D92048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2" name="Grafik 261">
          <a:extLst>
            <a:ext uri="{FF2B5EF4-FFF2-40B4-BE49-F238E27FC236}">
              <a16:creationId xmlns:a16="http://schemas.microsoft.com/office/drawing/2014/main" id="{38F155F7-F8B7-4736-AFE5-F227F7D8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3" name="Grafik 262">
          <a:extLst>
            <a:ext uri="{FF2B5EF4-FFF2-40B4-BE49-F238E27FC236}">
              <a16:creationId xmlns:a16="http://schemas.microsoft.com/office/drawing/2014/main" id="{1D77A7D7-5414-4D7A-A7EB-17A156C4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4" name="Grafik 263">
          <a:extLst>
            <a:ext uri="{FF2B5EF4-FFF2-40B4-BE49-F238E27FC236}">
              <a16:creationId xmlns:a16="http://schemas.microsoft.com/office/drawing/2014/main" id="{03D3C6F4-D346-40AD-9E49-4FA270410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5" name="Grafik 264">
          <a:extLst>
            <a:ext uri="{FF2B5EF4-FFF2-40B4-BE49-F238E27FC236}">
              <a16:creationId xmlns:a16="http://schemas.microsoft.com/office/drawing/2014/main" id="{922D4709-421F-451F-98F5-D041B58A5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6" name="Grafik 265">
          <a:extLst>
            <a:ext uri="{FF2B5EF4-FFF2-40B4-BE49-F238E27FC236}">
              <a16:creationId xmlns:a16="http://schemas.microsoft.com/office/drawing/2014/main" id="{AC27802A-F20C-4DFF-8EED-433FE693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7" name="Grafik 266">
          <a:extLst>
            <a:ext uri="{FF2B5EF4-FFF2-40B4-BE49-F238E27FC236}">
              <a16:creationId xmlns:a16="http://schemas.microsoft.com/office/drawing/2014/main" id="{B302BEA8-4312-40AF-A816-0C7CDEFE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8" name="Grafik 267">
          <a:extLst>
            <a:ext uri="{FF2B5EF4-FFF2-40B4-BE49-F238E27FC236}">
              <a16:creationId xmlns:a16="http://schemas.microsoft.com/office/drawing/2014/main" id="{6D7BD453-08BA-4B0B-928A-B52D13CC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9" name="Grafik 268">
          <a:extLst>
            <a:ext uri="{FF2B5EF4-FFF2-40B4-BE49-F238E27FC236}">
              <a16:creationId xmlns:a16="http://schemas.microsoft.com/office/drawing/2014/main" id="{D1E8960C-9B9C-447D-8DAF-41EEF0DDB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0" name="Grafik 269">
          <a:extLst>
            <a:ext uri="{FF2B5EF4-FFF2-40B4-BE49-F238E27FC236}">
              <a16:creationId xmlns:a16="http://schemas.microsoft.com/office/drawing/2014/main" id="{4F611E0C-B491-4020-B520-567410DEB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1" name="Grafik 270">
          <a:extLst>
            <a:ext uri="{FF2B5EF4-FFF2-40B4-BE49-F238E27FC236}">
              <a16:creationId xmlns:a16="http://schemas.microsoft.com/office/drawing/2014/main" id="{4CF41DA7-B222-4233-8C56-109D6FB1D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2" name="Grafik 271">
          <a:extLst>
            <a:ext uri="{FF2B5EF4-FFF2-40B4-BE49-F238E27FC236}">
              <a16:creationId xmlns:a16="http://schemas.microsoft.com/office/drawing/2014/main" id="{9EC037A6-0AE7-473F-8F5B-BAA89FD7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3" name="Grafik 272">
          <a:extLst>
            <a:ext uri="{FF2B5EF4-FFF2-40B4-BE49-F238E27FC236}">
              <a16:creationId xmlns:a16="http://schemas.microsoft.com/office/drawing/2014/main" id="{1266C5EF-A264-4E03-A8B9-9B208C2BC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4" name="Grafik 273">
          <a:extLst>
            <a:ext uri="{FF2B5EF4-FFF2-40B4-BE49-F238E27FC236}">
              <a16:creationId xmlns:a16="http://schemas.microsoft.com/office/drawing/2014/main" id="{5DFC3276-E175-49E0-8D56-114A19DA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5" name="Grafik 274">
          <a:extLst>
            <a:ext uri="{FF2B5EF4-FFF2-40B4-BE49-F238E27FC236}">
              <a16:creationId xmlns:a16="http://schemas.microsoft.com/office/drawing/2014/main" id="{FF052AAD-FBD2-406B-8E1E-31D9D4B9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6" name="Grafik 275">
          <a:extLst>
            <a:ext uri="{FF2B5EF4-FFF2-40B4-BE49-F238E27FC236}">
              <a16:creationId xmlns:a16="http://schemas.microsoft.com/office/drawing/2014/main" id="{A4E774E1-E893-4163-866D-2113F52BF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7" name="Grafik 276">
          <a:extLst>
            <a:ext uri="{FF2B5EF4-FFF2-40B4-BE49-F238E27FC236}">
              <a16:creationId xmlns:a16="http://schemas.microsoft.com/office/drawing/2014/main" id="{348773C4-FF2C-4C1D-8DC7-43C76AAD0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8" name="Grafik 277">
          <a:extLst>
            <a:ext uri="{FF2B5EF4-FFF2-40B4-BE49-F238E27FC236}">
              <a16:creationId xmlns:a16="http://schemas.microsoft.com/office/drawing/2014/main" id="{E3C0AA6E-DE94-47C3-9833-CD92C3E5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9" name="Grafik 278">
          <a:extLst>
            <a:ext uri="{FF2B5EF4-FFF2-40B4-BE49-F238E27FC236}">
              <a16:creationId xmlns:a16="http://schemas.microsoft.com/office/drawing/2014/main" id="{00A7FCA6-CDFB-4B70-AC33-11441C69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0" name="Grafik 279">
          <a:extLst>
            <a:ext uri="{FF2B5EF4-FFF2-40B4-BE49-F238E27FC236}">
              <a16:creationId xmlns:a16="http://schemas.microsoft.com/office/drawing/2014/main" id="{A9E83199-B725-4263-A022-0B19C3DD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1" name="Grafik 280">
          <a:extLst>
            <a:ext uri="{FF2B5EF4-FFF2-40B4-BE49-F238E27FC236}">
              <a16:creationId xmlns:a16="http://schemas.microsoft.com/office/drawing/2014/main" id="{2D69A785-A154-4984-8003-4C3AC5F88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2" name="Grafik 281">
          <a:extLst>
            <a:ext uri="{FF2B5EF4-FFF2-40B4-BE49-F238E27FC236}">
              <a16:creationId xmlns:a16="http://schemas.microsoft.com/office/drawing/2014/main" id="{DDCC6BFB-1392-4932-87A6-7D0878E8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3" name="Grafik 282">
          <a:extLst>
            <a:ext uri="{FF2B5EF4-FFF2-40B4-BE49-F238E27FC236}">
              <a16:creationId xmlns:a16="http://schemas.microsoft.com/office/drawing/2014/main" id="{3633EF2D-DA37-4758-BAAA-02EB7A1EC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4" name="Grafik 283">
          <a:extLst>
            <a:ext uri="{FF2B5EF4-FFF2-40B4-BE49-F238E27FC236}">
              <a16:creationId xmlns:a16="http://schemas.microsoft.com/office/drawing/2014/main" id="{C3918BF3-C1CC-4BC4-B53C-C04B96EE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5" name="Grafik 284">
          <a:extLst>
            <a:ext uri="{FF2B5EF4-FFF2-40B4-BE49-F238E27FC236}">
              <a16:creationId xmlns:a16="http://schemas.microsoft.com/office/drawing/2014/main" id="{24854932-6AD9-491F-8C23-8C4E5878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6" name="Grafik 285">
          <a:extLst>
            <a:ext uri="{FF2B5EF4-FFF2-40B4-BE49-F238E27FC236}">
              <a16:creationId xmlns:a16="http://schemas.microsoft.com/office/drawing/2014/main" id="{6C0556C1-D1EA-41B4-89B4-B6CF2885E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7" name="Grafik 286">
          <a:extLst>
            <a:ext uri="{FF2B5EF4-FFF2-40B4-BE49-F238E27FC236}">
              <a16:creationId xmlns:a16="http://schemas.microsoft.com/office/drawing/2014/main" id="{0ECCDFDE-A6A6-437B-A464-10B69670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8" name="Grafik 287">
          <a:extLst>
            <a:ext uri="{FF2B5EF4-FFF2-40B4-BE49-F238E27FC236}">
              <a16:creationId xmlns:a16="http://schemas.microsoft.com/office/drawing/2014/main" id="{46AA2DAC-74CC-43E1-A731-2269152E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89" name="Grafik 288">
          <a:extLst>
            <a:ext uri="{FF2B5EF4-FFF2-40B4-BE49-F238E27FC236}">
              <a16:creationId xmlns:a16="http://schemas.microsoft.com/office/drawing/2014/main" id="{597726CB-86D1-45DE-B453-5986DFDC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0" name="Grafik 289">
          <a:extLst>
            <a:ext uri="{FF2B5EF4-FFF2-40B4-BE49-F238E27FC236}">
              <a16:creationId xmlns:a16="http://schemas.microsoft.com/office/drawing/2014/main" id="{70D5C483-BAD0-43E5-9DE2-5D30D89D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1" name="Grafik 290">
          <a:extLst>
            <a:ext uri="{FF2B5EF4-FFF2-40B4-BE49-F238E27FC236}">
              <a16:creationId xmlns:a16="http://schemas.microsoft.com/office/drawing/2014/main" id="{C8C15CFB-513F-4734-8728-7015B3F37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2" name="Grafik 291">
          <a:extLst>
            <a:ext uri="{FF2B5EF4-FFF2-40B4-BE49-F238E27FC236}">
              <a16:creationId xmlns:a16="http://schemas.microsoft.com/office/drawing/2014/main" id="{8E1C5E16-7999-4917-84A6-9354DC1A8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3" name="Grafik 292">
          <a:extLst>
            <a:ext uri="{FF2B5EF4-FFF2-40B4-BE49-F238E27FC236}">
              <a16:creationId xmlns:a16="http://schemas.microsoft.com/office/drawing/2014/main" id="{B6BF5AAE-2894-49BB-83B4-CF4C1FDD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4" name="Grafik 293">
          <a:extLst>
            <a:ext uri="{FF2B5EF4-FFF2-40B4-BE49-F238E27FC236}">
              <a16:creationId xmlns:a16="http://schemas.microsoft.com/office/drawing/2014/main" id="{E71BA742-F53A-414A-BD9B-D3F995E9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5" name="Grafik 294">
          <a:extLst>
            <a:ext uri="{FF2B5EF4-FFF2-40B4-BE49-F238E27FC236}">
              <a16:creationId xmlns:a16="http://schemas.microsoft.com/office/drawing/2014/main" id="{C98E5AD0-D90C-42E5-82DA-4778269F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6" name="Grafik 295">
          <a:extLst>
            <a:ext uri="{FF2B5EF4-FFF2-40B4-BE49-F238E27FC236}">
              <a16:creationId xmlns:a16="http://schemas.microsoft.com/office/drawing/2014/main" id="{EB0DD828-DE09-4058-97B6-8E797AE07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7" name="Grafik 296">
          <a:extLst>
            <a:ext uri="{FF2B5EF4-FFF2-40B4-BE49-F238E27FC236}">
              <a16:creationId xmlns:a16="http://schemas.microsoft.com/office/drawing/2014/main" id="{70D51AD3-6522-4414-8F6B-AACC57C5A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8" name="Grafik 297">
          <a:extLst>
            <a:ext uri="{FF2B5EF4-FFF2-40B4-BE49-F238E27FC236}">
              <a16:creationId xmlns:a16="http://schemas.microsoft.com/office/drawing/2014/main" id="{D2471C6E-5B6A-43A8-9BBE-02A23634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9" name="Grafik 298">
          <a:extLst>
            <a:ext uri="{FF2B5EF4-FFF2-40B4-BE49-F238E27FC236}">
              <a16:creationId xmlns:a16="http://schemas.microsoft.com/office/drawing/2014/main" id="{F33947F5-7EF6-4DCF-A23A-2B23286C5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0" name="Grafik 299">
          <a:extLst>
            <a:ext uri="{FF2B5EF4-FFF2-40B4-BE49-F238E27FC236}">
              <a16:creationId xmlns:a16="http://schemas.microsoft.com/office/drawing/2014/main" id="{4A00D3D5-6A46-44EC-80F1-11F61681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1" name="Grafik 300">
          <a:extLst>
            <a:ext uri="{FF2B5EF4-FFF2-40B4-BE49-F238E27FC236}">
              <a16:creationId xmlns:a16="http://schemas.microsoft.com/office/drawing/2014/main" id="{C9785F58-C1E2-4476-A75D-426B3848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2" name="Grafik 301">
          <a:extLst>
            <a:ext uri="{FF2B5EF4-FFF2-40B4-BE49-F238E27FC236}">
              <a16:creationId xmlns:a16="http://schemas.microsoft.com/office/drawing/2014/main" id="{56CABBA6-B50D-4D1B-8232-10C3372F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3" name="Grafik 302">
          <a:extLst>
            <a:ext uri="{FF2B5EF4-FFF2-40B4-BE49-F238E27FC236}">
              <a16:creationId xmlns:a16="http://schemas.microsoft.com/office/drawing/2014/main" id="{55768330-57C0-41DE-8632-24D27882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4" name="Grafik 303">
          <a:extLst>
            <a:ext uri="{FF2B5EF4-FFF2-40B4-BE49-F238E27FC236}">
              <a16:creationId xmlns:a16="http://schemas.microsoft.com/office/drawing/2014/main" id="{61F660D4-48CA-4781-8155-AFD9F623C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5" name="Grafik 304">
          <a:extLst>
            <a:ext uri="{FF2B5EF4-FFF2-40B4-BE49-F238E27FC236}">
              <a16:creationId xmlns:a16="http://schemas.microsoft.com/office/drawing/2014/main" id="{A88AF76F-D562-488F-AA3E-335D4C61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6" name="Grafik 305">
          <a:extLst>
            <a:ext uri="{FF2B5EF4-FFF2-40B4-BE49-F238E27FC236}">
              <a16:creationId xmlns:a16="http://schemas.microsoft.com/office/drawing/2014/main" id="{3522151B-B32A-400C-A2D3-A31EA9739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07" name="Grafik 306">
          <a:extLst>
            <a:ext uri="{FF2B5EF4-FFF2-40B4-BE49-F238E27FC236}">
              <a16:creationId xmlns:a16="http://schemas.microsoft.com/office/drawing/2014/main" id="{7A48AF47-8E70-4AD8-9B67-9A082C00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08" name="Grafik 307">
          <a:extLst>
            <a:ext uri="{FF2B5EF4-FFF2-40B4-BE49-F238E27FC236}">
              <a16:creationId xmlns:a16="http://schemas.microsoft.com/office/drawing/2014/main" id="{562A7C55-1EB5-4CE4-BE17-C7B632B8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09" name="Grafik 308">
          <a:extLst>
            <a:ext uri="{FF2B5EF4-FFF2-40B4-BE49-F238E27FC236}">
              <a16:creationId xmlns:a16="http://schemas.microsoft.com/office/drawing/2014/main" id="{185AAF71-B06F-475E-BDE9-F24199806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0" name="Grafik 309">
          <a:extLst>
            <a:ext uri="{FF2B5EF4-FFF2-40B4-BE49-F238E27FC236}">
              <a16:creationId xmlns:a16="http://schemas.microsoft.com/office/drawing/2014/main" id="{3A01A506-8A42-414B-BB9C-85E78029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1" name="Grafik 310">
          <a:extLst>
            <a:ext uri="{FF2B5EF4-FFF2-40B4-BE49-F238E27FC236}">
              <a16:creationId xmlns:a16="http://schemas.microsoft.com/office/drawing/2014/main" id="{D488E64C-947F-498B-AF44-C6649BFD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2" name="Grafik 311">
          <a:extLst>
            <a:ext uri="{FF2B5EF4-FFF2-40B4-BE49-F238E27FC236}">
              <a16:creationId xmlns:a16="http://schemas.microsoft.com/office/drawing/2014/main" id="{5C366833-FEFD-4B9E-9F78-32C01AD9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3" name="Grafik 312">
          <a:extLst>
            <a:ext uri="{FF2B5EF4-FFF2-40B4-BE49-F238E27FC236}">
              <a16:creationId xmlns:a16="http://schemas.microsoft.com/office/drawing/2014/main" id="{07B0B307-8B1D-4572-B450-2FDF921F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4" name="Grafik 313">
          <a:extLst>
            <a:ext uri="{FF2B5EF4-FFF2-40B4-BE49-F238E27FC236}">
              <a16:creationId xmlns:a16="http://schemas.microsoft.com/office/drawing/2014/main" id="{D24EA57C-6C42-4FA6-AE64-6EB2A029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5" name="Grafik 314">
          <a:extLst>
            <a:ext uri="{FF2B5EF4-FFF2-40B4-BE49-F238E27FC236}">
              <a16:creationId xmlns:a16="http://schemas.microsoft.com/office/drawing/2014/main" id="{E825249B-BF32-4BAF-8618-CE2805E0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6" name="Grafik 315">
          <a:extLst>
            <a:ext uri="{FF2B5EF4-FFF2-40B4-BE49-F238E27FC236}">
              <a16:creationId xmlns:a16="http://schemas.microsoft.com/office/drawing/2014/main" id="{ADB2C0EC-3EED-42A9-9714-E2DA0264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7" name="Grafik 316">
          <a:extLst>
            <a:ext uri="{FF2B5EF4-FFF2-40B4-BE49-F238E27FC236}">
              <a16:creationId xmlns:a16="http://schemas.microsoft.com/office/drawing/2014/main" id="{24217299-0D59-48C5-8720-392F3C20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8" name="Grafik 317">
          <a:extLst>
            <a:ext uri="{FF2B5EF4-FFF2-40B4-BE49-F238E27FC236}">
              <a16:creationId xmlns:a16="http://schemas.microsoft.com/office/drawing/2014/main" id="{CD3B8F3E-4F16-4E9B-AEAA-546982E6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9" name="Grafik 318">
          <a:extLst>
            <a:ext uri="{FF2B5EF4-FFF2-40B4-BE49-F238E27FC236}">
              <a16:creationId xmlns:a16="http://schemas.microsoft.com/office/drawing/2014/main" id="{B74062D1-9AB7-4523-AD97-05FC485F5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0" name="Grafik 319">
          <a:extLst>
            <a:ext uri="{FF2B5EF4-FFF2-40B4-BE49-F238E27FC236}">
              <a16:creationId xmlns:a16="http://schemas.microsoft.com/office/drawing/2014/main" id="{55E9B2E7-F9FF-4718-8687-336EF979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1" name="Grafik 320">
          <a:extLst>
            <a:ext uri="{FF2B5EF4-FFF2-40B4-BE49-F238E27FC236}">
              <a16:creationId xmlns:a16="http://schemas.microsoft.com/office/drawing/2014/main" id="{49C87625-7A25-4046-B47B-C3C1BF75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2" name="Grafik 321">
          <a:extLst>
            <a:ext uri="{FF2B5EF4-FFF2-40B4-BE49-F238E27FC236}">
              <a16:creationId xmlns:a16="http://schemas.microsoft.com/office/drawing/2014/main" id="{D50812A7-5874-41BA-B3BC-EAB0CC9C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3" name="Grafik 322">
          <a:extLst>
            <a:ext uri="{FF2B5EF4-FFF2-40B4-BE49-F238E27FC236}">
              <a16:creationId xmlns:a16="http://schemas.microsoft.com/office/drawing/2014/main" id="{FF5925E2-90E8-48C6-8DB7-1F2CA6AA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4" name="Grafik 323">
          <a:extLst>
            <a:ext uri="{FF2B5EF4-FFF2-40B4-BE49-F238E27FC236}">
              <a16:creationId xmlns:a16="http://schemas.microsoft.com/office/drawing/2014/main" id="{07EF7AB8-92AC-4DF9-A87D-DBB946CC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5" name="Grafik 324">
          <a:extLst>
            <a:ext uri="{FF2B5EF4-FFF2-40B4-BE49-F238E27FC236}">
              <a16:creationId xmlns:a16="http://schemas.microsoft.com/office/drawing/2014/main" id="{281B21D6-14E5-4B7B-B8DD-2F9387917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6" name="Grafik 325">
          <a:extLst>
            <a:ext uri="{FF2B5EF4-FFF2-40B4-BE49-F238E27FC236}">
              <a16:creationId xmlns:a16="http://schemas.microsoft.com/office/drawing/2014/main" id="{5B74FF73-CD95-40F0-A550-FAE1DC13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7" name="Grafik 326">
          <a:extLst>
            <a:ext uri="{FF2B5EF4-FFF2-40B4-BE49-F238E27FC236}">
              <a16:creationId xmlns:a16="http://schemas.microsoft.com/office/drawing/2014/main" id="{A94440C2-68E6-4D68-921D-24822D9C6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8" name="Grafik 327">
          <a:extLst>
            <a:ext uri="{FF2B5EF4-FFF2-40B4-BE49-F238E27FC236}">
              <a16:creationId xmlns:a16="http://schemas.microsoft.com/office/drawing/2014/main" id="{B1DDF966-3B6C-42EA-A898-14A1C2E3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9" name="Grafik 328">
          <a:extLst>
            <a:ext uri="{FF2B5EF4-FFF2-40B4-BE49-F238E27FC236}">
              <a16:creationId xmlns:a16="http://schemas.microsoft.com/office/drawing/2014/main" id="{5572000A-23B7-4432-8E97-3A2A52E4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0" name="Grafik 329">
          <a:extLst>
            <a:ext uri="{FF2B5EF4-FFF2-40B4-BE49-F238E27FC236}">
              <a16:creationId xmlns:a16="http://schemas.microsoft.com/office/drawing/2014/main" id="{A16D6C58-2DDD-4013-83E2-C42D9B5A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1" name="Grafik 330">
          <a:extLst>
            <a:ext uri="{FF2B5EF4-FFF2-40B4-BE49-F238E27FC236}">
              <a16:creationId xmlns:a16="http://schemas.microsoft.com/office/drawing/2014/main" id="{9DB6CFAF-8439-4D20-8E25-51CD37E63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2" name="Grafik 331">
          <a:extLst>
            <a:ext uri="{FF2B5EF4-FFF2-40B4-BE49-F238E27FC236}">
              <a16:creationId xmlns:a16="http://schemas.microsoft.com/office/drawing/2014/main" id="{0529FB4D-F9E9-45D7-8AAF-721234417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3" name="Grafik 332">
          <a:extLst>
            <a:ext uri="{FF2B5EF4-FFF2-40B4-BE49-F238E27FC236}">
              <a16:creationId xmlns:a16="http://schemas.microsoft.com/office/drawing/2014/main" id="{C5B5633D-D818-47BF-B19D-FF57FC5C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4" name="Grafik 333">
          <a:extLst>
            <a:ext uri="{FF2B5EF4-FFF2-40B4-BE49-F238E27FC236}">
              <a16:creationId xmlns:a16="http://schemas.microsoft.com/office/drawing/2014/main" id="{CB51E4E9-9650-474E-BEAB-95294B44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5" name="Grafik 334">
          <a:extLst>
            <a:ext uri="{FF2B5EF4-FFF2-40B4-BE49-F238E27FC236}">
              <a16:creationId xmlns:a16="http://schemas.microsoft.com/office/drawing/2014/main" id="{CFB7DBF4-5BE1-426B-9572-862C0C40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6" name="Grafik 335">
          <a:extLst>
            <a:ext uri="{FF2B5EF4-FFF2-40B4-BE49-F238E27FC236}">
              <a16:creationId xmlns:a16="http://schemas.microsoft.com/office/drawing/2014/main" id="{D23A3591-42B2-4F99-B966-911FF3324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7" name="Grafik 336">
          <a:extLst>
            <a:ext uri="{FF2B5EF4-FFF2-40B4-BE49-F238E27FC236}">
              <a16:creationId xmlns:a16="http://schemas.microsoft.com/office/drawing/2014/main" id="{0AB8DF15-548F-41E0-B25B-E88217F9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8" name="Grafik 337">
          <a:extLst>
            <a:ext uri="{FF2B5EF4-FFF2-40B4-BE49-F238E27FC236}">
              <a16:creationId xmlns:a16="http://schemas.microsoft.com/office/drawing/2014/main" id="{3E5FA0A1-9A98-4965-8521-E8ABDA1D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9" name="Grafik 338">
          <a:extLst>
            <a:ext uri="{FF2B5EF4-FFF2-40B4-BE49-F238E27FC236}">
              <a16:creationId xmlns:a16="http://schemas.microsoft.com/office/drawing/2014/main" id="{1ADE8D56-7093-442B-BB50-54C5DE235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0" name="Grafik 339">
          <a:extLst>
            <a:ext uri="{FF2B5EF4-FFF2-40B4-BE49-F238E27FC236}">
              <a16:creationId xmlns:a16="http://schemas.microsoft.com/office/drawing/2014/main" id="{BF91557A-4705-4D1C-B8D5-6B0326DB4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1" name="Grafik 340">
          <a:extLst>
            <a:ext uri="{FF2B5EF4-FFF2-40B4-BE49-F238E27FC236}">
              <a16:creationId xmlns:a16="http://schemas.microsoft.com/office/drawing/2014/main" id="{A4F07874-B78E-4E16-B699-69744DE35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2" name="Grafik 341">
          <a:extLst>
            <a:ext uri="{FF2B5EF4-FFF2-40B4-BE49-F238E27FC236}">
              <a16:creationId xmlns:a16="http://schemas.microsoft.com/office/drawing/2014/main" id="{F6933E21-A787-4E5A-8535-BC3AC900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3" name="Grafik 342">
          <a:extLst>
            <a:ext uri="{FF2B5EF4-FFF2-40B4-BE49-F238E27FC236}">
              <a16:creationId xmlns:a16="http://schemas.microsoft.com/office/drawing/2014/main" id="{F4202988-DFDB-4AE5-935A-BB8389D13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4" name="Grafik 343">
          <a:extLst>
            <a:ext uri="{FF2B5EF4-FFF2-40B4-BE49-F238E27FC236}">
              <a16:creationId xmlns:a16="http://schemas.microsoft.com/office/drawing/2014/main" id="{11FB7D5F-D2D9-4BBE-A503-BEC8B30B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5" name="Grafik 344">
          <a:extLst>
            <a:ext uri="{FF2B5EF4-FFF2-40B4-BE49-F238E27FC236}">
              <a16:creationId xmlns:a16="http://schemas.microsoft.com/office/drawing/2014/main" id="{83F66B04-2529-413D-9A53-8D2F8C97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6" name="Grafik 345">
          <a:extLst>
            <a:ext uri="{FF2B5EF4-FFF2-40B4-BE49-F238E27FC236}">
              <a16:creationId xmlns:a16="http://schemas.microsoft.com/office/drawing/2014/main" id="{CED7CCC6-701E-4E06-8F39-E5733668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7" name="Grafik 346">
          <a:extLst>
            <a:ext uri="{FF2B5EF4-FFF2-40B4-BE49-F238E27FC236}">
              <a16:creationId xmlns:a16="http://schemas.microsoft.com/office/drawing/2014/main" id="{768C9923-C311-460F-A0BD-8D861429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8" name="Grafik 347">
          <a:extLst>
            <a:ext uri="{FF2B5EF4-FFF2-40B4-BE49-F238E27FC236}">
              <a16:creationId xmlns:a16="http://schemas.microsoft.com/office/drawing/2014/main" id="{0E82A333-0CC2-4D76-A414-9109B7BF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9" name="Grafik 348">
          <a:extLst>
            <a:ext uri="{FF2B5EF4-FFF2-40B4-BE49-F238E27FC236}">
              <a16:creationId xmlns:a16="http://schemas.microsoft.com/office/drawing/2014/main" id="{132709AD-E4FD-48C3-9FA6-EEC00B4C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0" name="Grafik 349">
          <a:extLst>
            <a:ext uri="{FF2B5EF4-FFF2-40B4-BE49-F238E27FC236}">
              <a16:creationId xmlns:a16="http://schemas.microsoft.com/office/drawing/2014/main" id="{772722E5-D99B-4901-8A1E-194BA6B36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1" name="Grafik 350">
          <a:extLst>
            <a:ext uri="{FF2B5EF4-FFF2-40B4-BE49-F238E27FC236}">
              <a16:creationId xmlns:a16="http://schemas.microsoft.com/office/drawing/2014/main" id="{35C344AC-B197-4D28-A44E-8588D857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2" name="Grafik 351">
          <a:extLst>
            <a:ext uri="{FF2B5EF4-FFF2-40B4-BE49-F238E27FC236}">
              <a16:creationId xmlns:a16="http://schemas.microsoft.com/office/drawing/2014/main" id="{8EA257BA-8508-44CB-9519-A568BDD15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3" name="Grafik 352">
          <a:extLst>
            <a:ext uri="{FF2B5EF4-FFF2-40B4-BE49-F238E27FC236}">
              <a16:creationId xmlns:a16="http://schemas.microsoft.com/office/drawing/2014/main" id="{EE693417-665A-4896-9BEC-B171D969E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4" name="Grafik 353">
          <a:extLst>
            <a:ext uri="{FF2B5EF4-FFF2-40B4-BE49-F238E27FC236}">
              <a16:creationId xmlns:a16="http://schemas.microsoft.com/office/drawing/2014/main" id="{8C257F99-4823-41BB-9D63-C381C642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5" name="Grafik 354">
          <a:extLst>
            <a:ext uri="{FF2B5EF4-FFF2-40B4-BE49-F238E27FC236}">
              <a16:creationId xmlns:a16="http://schemas.microsoft.com/office/drawing/2014/main" id="{598C61D3-95AE-4245-80D4-D30C1559F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6" name="Grafik 355">
          <a:extLst>
            <a:ext uri="{FF2B5EF4-FFF2-40B4-BE49-F238E27FC236}">
              <a16:creationId xmlns:a16="http://schemas.microsoft.com/office/drawing/2014/main" id="{E3708444-A9CE-439C-9D08-80485010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7" name="Grafik 356">
          <a:extLst>
            <a:ext uri="{FF2B5EF4-FFF2-40B4-BE49-F238E27FC236}">
              <a16:creationId xmlns:a16="http://schemas.microsoft.com/office/drawing/2014/main" id="{CDDBD96F-7A2A-4186-AA4C-86F89A74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8" name="Grafik 357">
          <a:extLst>
            <a:ext uri="{FF2B5EF4-FFF2-40B4-BE49-F238E27FC236}">
              <a16:creationId xmlns:a16="http://schemas.microsoft.com/office/drawing/2014/main" id="{102AD24B-A3BE-4DC4-AC2A-BCA468585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9" name="Grafik 358">
          <a:extLst>
            <a:ext uri="{FF2B5EF4-FFF2-40B4-BE49-F238E27FC236}">
              <a16:creationId xmlns:a16="http://schemas.microsoft.com/office/drawing/2014/main" id="{36BF636B-FB5A-4946-BBB3-9ED19CB9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twoCellAnchor editAs="oneCell">
    <xdr:from>
      <xdr:col>2</xdr:col>
      <xdr:colOff>866775</xdr:colOff>
      <xdr:row>0</xdr:row>
      <xdr:rowOff>47625</xdr:rowOff>
    </xdr:from>
    <xdr:to>
      <xdr:col>3</xdr:col>
      <xdr:colOff>1425279</xdr:colOff>
      <xdr:row>2</xdr:row>
      <xdr:rowOff>45331</xdr:rowOff>
    </xdr:to>
    <xdr:pic>
      <xdr:nvPicPr>
        <xdr:cNvPr id="360" name="Grafik 359">
          <a:extLst>
            <a:ext uri="{FF2B5EF4-FFF2-40B4-BE49-F238E27FC236}">
              <a16:creationId xmlns:a16="http://schemas.microsoft.com/office/drawing/2014/main" id="{98D59D1B-8B46-43E7-80C5-39E4DE51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47625"/>
          <a:ext cx="1987254" cy="550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2FCDECB-340E-430D-A1FC-612915F7C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CEDEF8E-AF9E-404D-91D0-21C00E60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5DDCB2F-CEE5-4F67-B88F-F374DE75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2A64B42-7CCE-4E2B-8442-4A3154FC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4CE3645-5C1F-44BD-AC76-04EE5C869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29CA7-4EC2-49F3-9B21-472315EA4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ED0608B-6DAF-413C-9AEC-134DFF23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58CB865-FD1A-48F5-A342-685E6359C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AC3EDAD-D427-45CD-BF5C-5F679596C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B05A246-01DE-4656-80E4-00DD7B14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9137A3C-A053-4517-8A5F-4F0ACBE9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8AEA7BA-3827-42F7-A643-A8E83379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52878BA3-F646-438C-A764-FC3DFC1C5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3EA5E3E-3388-460C-BA89-C5475B94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107F2C8F-F905-41D1-B221-DA561FF6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5DAD45C-2263-493E-8193-C1C25E0B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BA0FDB-7A2A-4998-8466-5FE60B99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F0558E2-80E5-46F0-9370-C069CA7E2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6CD66A08-F3B1-412E-AC66-6690B76E4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4E9C9FF-5D92-4AE7-917A-B83561AB7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FEBAB77-B777-4F41-8D72-A0409540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D8D00880-DE12-432C-A8E3-2F1F1633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2135306-691A-417B-A05D-1D628A55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8807726C-7C5F-4CD6-845D-FBC8A884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0FA6BDE-A6C5-4870-8246-4DB72B41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D7ACD87-2F63-4DDC-A735-D35EA03E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F71A03FB-D62E-4CC0-A516-1AB10B4B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64E2275-E168-446C-BBD7-D2D914EB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C05CAE62-37F5-406E-BC50-9C974221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EB8582A0-7695-47C4-A5A0-0FE656A8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32AE47F6-6A4D-4F9F-A896-64F241D1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A1CDCB5-5A83-4F65-8018-4A4CE132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C4678640-DC57-4853-8B75-110893AA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770A0462-2933-4434-AC7A-F20B03BB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ADC8CD9C-D62A-42C3-A5E8-02FA6363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D19D3562-6615-448A-B2C0-C5F52839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8BCB9691-0148-4BAC-988A-E7618AE2B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BA928086-BCCA-4649-90FD-6FA9B003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D1659024-0743-44C6-9651-E2E9F9BF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6DC53E99-31AA-459E-A18D-A462DCEF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42B3A8E-D745-48FE-A2C3-052FCBB4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31956B28-1E91-4C2C-A9C7-F7FA8099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9D473E91-512F-4098-9C49-2A0963B1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29CDED9D-B650-4B7A-8ECB-750628A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D80F163-9CC0-4F74-B76D-94F6424C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87656D4F-4476-4BFA-8040-8ED9E7072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E9647994-A870-4BAA-BA2F-3BFFE5ED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9BABF2A3-7A1A-4D00-BDA8-9BCABEE0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D1493B95-557B-4B04-8ED5-9133B8FA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4433965E-5E82-4135-B4AE-097CCC5D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CFFCF948-E514-445A-961F-17A65BB3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467327AF-87ED-402B-AD0F-8D1312965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D68D8E3C-AD28-405F-A946-34F0337C0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52A64A10-25FA-4117-B5F8-FDB7A2253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AADC6D18-77F4-401D-B70F-62AA32DEC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F7C7FD91-47C8-4FBA-A1D1-203FFC7C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6EAB3F83-8899-421E-8F72-37C919CDC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1BD68B23-C40F-49C8-9EE9-E4119A8E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14A3A1EE-0683-4534-81DA-58B1A3F6A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49ED4D66-A464-471E-A7C8-85919E0C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BDB5A5BB-0DB4-4579-8049-32FA48538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FE25FCA6-2E67-46D7-8EBD-776D033F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F2E8ECE1-4260-46C2-AE07-2A358F17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B8E622F-7399-4778-BC25-AB43DD62F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7F7B2465-0A43-47AA-ADA5-23D846E5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85903995-F8B9-4A4A-B067-C1FD5A648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052BD133-EFED-4FF1-A131-1C9E229E9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03B82BAA-8920-42DA-BB0A-AA29EAA2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08EF198A-5D25-41E2-A164-FD5FE1A5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8B6FA0A7-22D0-4120-8A50-75B78CC9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BB103E97-966B-4493-8D14-98FD4FB8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D1B2E70E-0816-4368-8DCC-FC65FC0B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73B25F3A-A254-41F2-9B76-9A3E54930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0D865B39-0447-4109-948C-182B3358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90137EE6-2B12-41C4-8E5C-2B75B767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8740BA62-E46C-4388-90CD-9CBF8C526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FBC2DDEA-8471-4BEE-9B97-9FDC08F7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F4DA3A31-DD5E-4645-B07E-FAADA912B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6EB0C0DF-9C2E-4A1A-92C7-EA41E32D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8293E62-D3B8-4021-B656-D821F6A7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45D4F8F6-39C3-4416-BF4A-AA346077A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507E53FE-3618-433A-9FDA-B9313F90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9052781E-50C5-4AC5-8ACD-0687A5EE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9F39787A-DFC5-42D4-9A75-55957406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B6263AF4-C843-427B-8DB1-8BF4A5C5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93B3C3EC-DEAA-44F0-A61D-F9941AE9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405AEF1B-74A5-4D57-B56C-69BD9663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1A071381-3E5E-44FB-AE1C-D64BDA169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2C11BFC8-9D3C-42DB-87A2-9F596DD5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90BCDD6E-1F4B-4A80-8128-D0911F27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56E718F-B93A-4AD8-9064-DB3B92DC9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77896A63-3237-4F11-B6D3-C279209CD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8E4B7C6E-4EBE-4C5A-858B-57953D48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9AF07F84-ADD7-45FB-9DA6-339B4BDDD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F8E0AACF-D6B5-44C2-9F09-E17781A64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B0C73E77-CEF5-4500-B48A-593987748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1C19DBA0-6622-43E8-A7F8-C17D6B6B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945BAF16-A8E3-4B04-887D-DACF957F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F2554325-CD2F-4E44-B4C1-DA069A04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F1280ADA-12EF-4F12-B0F6-127C0D5C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6D876744-8D76-4DBF-A5E3-2786318D6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84863DB2-82E5-4426-AEBD-E70DE270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A7E35876-5FE6-4E4A-B5EE-D70D383F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4F4B3DE1-2581-4A06-BCAC-212376BE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545ACFB8-53EB-44A1-BA5B-2D2F5B021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0655A67A-AC03-48CF-B4E7-06F7D434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0B0617EE-845F-4C60-9690-12570278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3C6F92E1-731E-4744-B0C8-6DA6E3E47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66F02315-D255-4795-8194-E8B1A4A1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C5A60D5B-C902-44AA-80FE-4B5D7CDD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CF683A5C-C81D-4471-A456-31966FFF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C09EA4F6-6FB0-4DED-B1BE-C7CF2200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BC4CC020-7D3E-4A2D-A863-DEF95414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28558BD9-5C94-4278-9C61-A9E44C8CA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7A45EABD-10E0-4B80-AA28-3E89A9B5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19F4885E-FDC7-4E04-B59A-C74FEAEAD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436E3924-6195-4E40-BDFA-EC702A20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104F2BAA-2CD5-405D-900B-1676DC40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02ECE7E5-18E9-408C-B42C-B7553FBE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23636C6D-C7B9-4C7F-A21B-FF2961E8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500051-83D5-4B11-84FD-03B4A608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DD7F9FF8-F200-4407-B7BE-4EFE99DD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DD67B6EC-5CC0-4D3D-A180-881A3E33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809BAC20-501A-48DD-B792-F68E58F0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A6D2ACCF-A0FC-4437-B413-2284E42A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C4D2DD44-58AB-43C0-9AFB-456417129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6F1CDC2-CE60-41B0-AA45-99C57A88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8B4033FF-8598-4EF9-94DF-BFB07B90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2154576E-2A5D-4D17-BEFF-F1175662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82E923DB-C4C6-46D7-8515-3A996ACE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689111B2-7FD8-473C-AAE3-CF630C7B3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122192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2365EF91-94AC-4C8E-AEDE-C47A3DE74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03D1D59B-E8CA-4719-BDA6-F95893BB7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FD53B661-98B0-400B-BD81-D7482E4A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8E8E7E2D-DD7E-450F-BB73-83CD4CCCD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BB059229-90FB-428D-9A06-6126F04F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D2865A1C-C539-4465-9B91-70F6251F3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6DA7B6FF-55A3-4088-90E9-2F9C72FF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F780EE7-635C-48BE-8C75-FED04A545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9CFB2C98-83BA-4A69-806A-0D1E950B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BC1FB755-27C6-4B27-BD69-DD68F996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1179E7FB-27BD-432E-8C6A-907B9B58C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60A4F8CC-6A24-4EE5-9302-5FF668909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103142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16D0DF78-C031-4B0B-BFDA-AB7AA6158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62C848D3-B99C-4B80-8441-CF8608A3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7D435503-8810-4BE1-9BEA-7DFE2DA7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321802DF-3598-4CB8-9357-05918659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08E04C3D-7C1B-4272-B9CC-6D14ADE5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E07A7DB1-11EE-4DE1-9E1D-5DC95A441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9A439353-3755-4ED7-89E8-0ADB24C6F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06EA76F4-41ED-4EF5-9CF5-4FCD55FD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AA52C5FD-ABDE-4F1F-9B29-413F1BA4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7677B98-6B7A-4686-B530-0BA8F3D9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C21FD4AC-6572-44DD-961A-93133E27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F628462F-94B3-441D-B943-ADCF4773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96D0791-D430-490A-A879-5836AAF4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D08B953A-C6D5-4011-8877-EF8138C7D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EE34F62B-96EC-42A0-A0EE-2A8920D8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58035BC6-F862-411C-A2B3-6E94D4ECE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13ADABE-DFC0-4FBA-9F5A-249B11AA3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5076BE3B-3330-4264-AC4E-CED84AB89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10B14E3F-0F1B-449F-B306-E5F2EAF5D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4527CB34-CBEB-4819-90BC-DAAB7D32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2DAEA82C-459D-4C57-832F-B9B920EE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026581CF-2673-4E03-B3DC-ADAACB7C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85641E04-E22E-4E73-BCAC-FB1D9A1A1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84092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F5921DCB-6BA7-4EAB-BB33-6C2411D9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50FB64A-7C48-477C-842A-A8A9E812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15239E8-C144-410D-873B-558943C4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77113376-9A61-45FD-B8C2-795DFA467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3C18B52-0173-4166-9093-5F5C4C8E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995ED3A2-22BE-4C81-B350-C6BCF071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CF8197E6-3F70-470B-B38A-E66734D58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1E706A8B-ABA0-43AC-8453-7A5314EE0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7F5057B9-F9AF-48DB-8AB3-4D6D2781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6CD5C377-C616-4A0D-8280-51C315C0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22D4D585-D870-436E-9B82-1E471433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A0E9747D-323A-4E48-A051-249996F9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65042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FFC7F94C-BCCD-4AA3-A177-B2A14D60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2" name="Grafik 181">
          <a:extLst>
            <a:ext uri="{FF2B5EF4-FFF2-40B4-BE49-F238E27FC236}">
              <a16:creationId xmlns:a16="http://schemas.microsoft.com/office/drawing/2014/main" id="{D2DD4CED-B12D-4CDA-9C35-E817C034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3" name="Grafik 182">
          <a:extLst>
            <a:ext uri="{FF2B5EF4-FFF2-40B4-BE49-F238E27FC236}">
              <a16:creationId xmlns:a16="http://schemas.microsoft.com/office/drawing/2014/main" id="{37D46C56-5AB5-4168-8024-9F6992F3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4" name="Grafik 183">
          <a:extLst>
            <a:ext uri="{FF2B5EF4-FFF2-40B4-BE49-F238E27FC236}">
              <a16:creationId xmlns:a16="http://schemas.microsoft.com/office/drawing/2014/main" id="{EF75952F-8BF6-468E-A345-AD55A2FF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5" name="Grafik 184">
          <a:extLst>
            <a:ext uri="{FF2B5EF4-FFF2-40B4-BE49-F238E27FC236}">
              <a16:creationId xmlns:a16="http://schemas.microsoft.com/office/drawing/2014/main" id="{3AE16177-043E-4810-AD35-6B1A8A0F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6" name="Grafik 185">
          <a:extLst>
            <a:ext uri="{FF2B5EF4-FFF2-40B4-BE49-F238E27FC236}">
              <a16:creationId xmlns:a16="http://schemas.microsoft.com/office/drawing/2014/main" id="{28206774-4D5E-4C90-A6F6-7644C32A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7" name="Grafik 186">
          <a:extLst>
            <a:ext uri="{FF2B5EF4-FFF2-40B4-BE49-F238E27FC236}">
              <a16:creationId xmlns:a16="http://schemas.microsoft.com/office/drawing/2014/main" id="{BCE39C92-554D-4CAE-B3DC-5B3532A62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8" name="Grafik 187">
          <a:extLst>
            <a:ext uri="{FF2B5EF4-FFF2-40B4-BE49-F238E27FC236}">
              <a16:creationId xmlns:a16="http://schemas.microsoft.com/office/drawing/2014/main" id="{BC676DCC-CBC0-473F-9477-BF4308CC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89" name="Grafik 188">
          <a:extLst>
            <a:ext uri="{FF2B5EF4-FFF2-40B4-BE49-F238E27FC236}">
              <a16:creationId xmlns:a16="http://schemas.microsoft.com/office/drawing/2014/main" id="{0DB0EB41-0806-4406-AC74-B41BB03D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0" name="Grafik 189">
          <a:extLst>
            <a:ext uri="{FF2B5EF4-FFF2-40B4-BE49-F238E27FC236}">
              <a16:creationId xmlns:a16="http://schemas.microsoft.com/office/drawing/2014/main" id="{D34C0E48-FD84-4590-93E0-1DAE29ED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1" name="Grafik 190">
          <a:extLst>
            <a:ext uri="{FF2B5EF4-FFF2-40B4-BE49-F238E27FC236}">
              <a16:creationId xmlns:a16="http://schemas.microsoft.com/office/drawing/2014/main" id="{9C0CCB50-3A59-4662-9B64-E52E7183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2" name="Grafik 191">
          <a:extLst>
            <a:ext uri="{FF2B5EF4-FFF2-40B4-BE49-F238E27FC236}">
              <a16:creationId xmlns:a16="http://schemas.microsoft.com/office/drawing/2014/main" id="{C43C0E94-B4B3-47BF-A020-ED67EB5DF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3" name="Grafik 192">
          <a:extLst>
            <a:ext uri="{FF2B5EF4-FFF2-40B4-BE49-F238E27FC236}">
              <a16:creationId xmlns:a16="http://schemas.microsoft.com/office/drawing/2014/main" id="{85561FE3-BF33-4B16-8BAB-09144E0E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4" name="Grafik 193">
          <a:extLst>
            <a:ext uri="{FF2B5EF4-FFF2-40B4-BE49-F238E27FC236}">
              <a16:creationId xmlns:a16="http://schemas.microsoft.com/office/drawing/2014/main" id="{EF5085B9-D46F-46C3-9074-257EEF5C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5" name="Grafik 194">
          <a:extLst>
            <a:ext uri="{FF2B5EF4-FFF2-40B4-BE49-F238E27FC236}">
              <a16:creationId xmlns:a16="http://schemas.microsoft.com/office/drawing/2014/main" id="{228D9164-D5CA-4330-B439-EBBA3AE07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6" name="Grafik 195">
          <a:extLst>
            <a:ext uri="{FF2B5EF4-FFF2-40B4-BE49-F238E27FC236}">
              <a16:creationId xmlns:a16="http://schemas.microsoft.com/office/drawing/2014/main" id="{77A299D9-9188-4D32-AC22-479CC51F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7" name="Grafik 196">
          <a:extLst>
            <a:ext uri="{FF2B5EF4-FFF2-40B4-BE49-F238E27FC236}">
              <a16:creationId xmlns:a16="http://schemas.microsoft.com/office/drawing/2014/main" id="{B0BB3D36-3670-45D0-8413-7912F001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198" name="Grafik 197">
          <a:extLst>
            <a:ext uri="{FF2B5EF4-FFF2-40B4-BE49-F238E27FC236}">
              <a16:creationId xmlns:a16="http://schemas.microsoft.com/office/drawing/2014/main" id="{25EBDA84-D9F0-402F-A22C-94B2F8F58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199" name="Grafik 198">
          <a:extLst>
            <a:ext uri="{FF2B5EF4-FFF2-40B4-BE49-F238E27FC236}">
              <a16:creationId xmlns:a16="http://schemas.microsoft.com/office/drawing/2014/main" id="{5C93F141-CE63-4E79-8116-38D30024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0" name="Grafik 199">
          <a:extLst>
            <a:ext uri="{FF2B5EF4-FFF2-40B4-BE49-F238E27FC236}">
              <a16:creationId xmlns:a16="http://schemas.microsoft.com/office/drawing/2014/main" id="{F237D39F-F14F-4BF8-801A-DAA7D739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1" name="Grafik 200">
          <a:extLst>
            <a:ext uri="{FF2B5EF4-FFF2-40B4-BE49-F238E27FC236}">
              <a16:creationId xmlns:a16="http://schemas.microsoft.com/office/drawing/2014/main" id="{ADC45BFB-6E90-4EBD-A70B-70269729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2" name="Grafik 201">
          <a:extLst>
            <a:ext uri="{FF2B5EF4-FFF2-40B4-BE49-F238E27FC236}">
              <a16:creationId xmlns:a16="http://schemas.microsoft.com/office/drawing/2014/main" id="{772970ED-DC43-4EDE-BB00-CC5E3616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3" name="Grafik 202">
          <a:extLst>
            <a:ext uri="{FF2B5EF4-FFF2-40B4-BE49-F238E27FC236}">
              <a16:creationId xmlns:a16="http://schemas.microsoft.com/office/drawing/2014/main" id="{2E226202-8802-4DFB-BC87-1ED55495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04" name="Grafik 203">
          <a:extLst>
            <a:ext uri="{FF2B5EF4-FFF2-40B4-BE49-F238E27FC236}">
              <a16:creationId xmlns:a16="http://schemas.microsoft.com/office/drawing/2014/main" id="{A36AA379-1A87-4213-9261-F9777D954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5" name="Grafik 204">
          <a:extLst>
            <a:ext uri="{FF2B5EF4-FFF2-40B4-BE49-F238E27FC236}">
              <a16:creationId xmlns:a16="http://schemas.microsoft.com/office/drawing/2014/main" id="{E0867775-C7A4-4B95-8FE1-42FB17880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6" name="Grafik 205">
          <a:extLst>
            <a:ext uri="{FF2B5EF4-FFF2-40B4-BE49-F238E27FC236}">
              <a16:creationId xmlns:a16="http://schemas.microsoft.com/office/drawing/2014/main" id="{85455AE7-3449-4D1B-BFDA-B15FB561D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7" name="Grafik 206">
          <a:extLst>
            <a:ext uri="{FF2B5EF4-FFF2-40B4-BE49-F238E27FC236}">
              <a16:creationId xmlns:a16="http://schemas.microsoft.com/office/drawing/2014/main" id="{17D268AC-AAF8-436E-A7A1-10E0166B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8" name="Grafik 207">
          <a:extLst>
            <a:ext uri="{FF2B5EF4-FFF2-40B4-BE49-F238E27FC236}">
              <a16:creationId xmlns:a16="http://schemas.microsoft.com/office/drawing/2014/main" id="{FEA89452-3ECD-491A-A2C7-5E427D528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09" name="Grafik 208">
          <a:extLst>
            <a:ext uri="{FF2B5EF4-FFF2-40B4-BE49-F238E27FC236}">
              <a16:creationId xmlns:a16="http://schemas.microsoft.com/office/drawing/2014/main" id="{D7AF374A-CB4A-490D-85F6-9D9CC08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0" name="Grafik 209">
          <a:extLst>
            <a:ext uri="{FF2B5EF4-FFF2-40B4-BE49-F238E27FC236}">
              <a16:creationId xmlns:a16="http://schemas.microsoft.com/office/drawing/2014/main" id="{5339FDC2-8D44-444C-A041-E3AE95439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1" name="Grafik 210">
          <a:extLst>
            <a:ext uri="{FF2B5EF4-FFF2-40B4-BE49-F238E27FC236}">
              <a16:creationId xmlns:a16="http://schemas.microsoft.com/office/drawing/2014/main" id="{A0A3E04B-26BD-467E-A5EC-5153BA5E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2" name="Grafik 211">
          <a:extLst>
            <a:ext uri="{FF2B5EF4-FFF2-40B4-BE49-F238E27FC236}">
              <a16:creationId xmlns:a16="http://schemas.microsoft.com/office/drawing/2014/main" id="{A511EFDE-6547-4170-8F20-4FB68C08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3" name="Grafik 212">
          <a:extLst>
            <a:ext uri="{FF2B5EF4-FFF2-40B4-BE49-F238E27FC236}">
              <a16:creationId xmlns:a16="http://schemas.microsoft.com/office/drawing/2014/main" id="{7447F186-252E-4E0C-A45F-94800985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4" name="Grafik 213">
          <a:extLst>
            <a:ext uri="{FF2B5EF4-FFF2-40B4-BE49-F238E27FC236}">
              <a16:creationId xmlns:a16="http://schemas.microsoft.com/office/drawing/2014/main" id="{C7598DE0-978D-4338-B0A7-AA6050B20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5" name="Grafik 214">
          <a:extLst>
            <a:ext uri="{FF2B5EF4-FFF2-40B4-BE49-F238E27FC236}">
              <a16:creationId xmlns:a16="http://schemas.microsoft.com/office/drawing/2014/main" id="{0445B46F-7B79-4C7C-A4FF-D88EF52C8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6" name="Grafik 215">
          <a:extLst>
            <a:ext uri="{FF2B5EF4-FFF2-40B4-BE49-F238E27FC236}">
              <a16:creationId xmlns:a16="http://schemas.microsoft.com/office/drawing/2014/main" id="{2721CD76-4ED6-48DF-8571-D360D08D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7" name="Grafik 216">
          <a:extLst>
            <a:ext uri="{FF2B5EF4-FFF2-40B4-BE49-F238E27FC236}">
              <a16:creationId xmlns:a16="http://schemas.microsoft.com/office/drawing/2014/main" id="{BDCAB5B0-9EDF-44FE-B0E0-1C70928D8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8" name="Grafik 217">
          <a:extLst>
            <a:ext uri="{FF2B5EF4-FFF2-40B4-BE49-F238E27FC236}">
              <a16:creationId xmlns:a16="http://schemas.microsoft.com/office/drawing/2014/main" id="{5EBFD732-F5E2-4F5F-97D0-9C56BD0A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19" name="Grafik 218">
          <a:extLst>
            <a:ext uri="{FF2B5EF4-FFF2-40B4-BE49-F238E27FC236}">
              <a16:creationId xmlns:a16="http://schemas.microsoft.com/office/drawing/2014/main" id="{23901B88-72D2-4454-A0D2-EABF260A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0" name="Grafik 219">
          <a:extLst>
            <a:ext uri="{FF2B5EF4-FFF2-40B4-BE49-F238E27FC236}">
              <a16:creationId xmlns:a16="http://schemas.microsoft.com/office/drawing/2014/main" id="{9E012842-B319-445C-965A-2813C83AE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1" name="Grafik 220">
          <a:extLst>
            <a:ext uri="{FF2B5EF4-FFF2-40B4-BE49-F238E27FC236}">
              <a16:creationId xmlns:a16="http://schemas.microsoft.com/office/drawing/2014/main" id="{3350A7FB-7C6A-498E-A8FA-24921DBB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2" name="Grafik 221">
          <a:extLst>
            <a:ext uri="{FF2B5EF4-FFF2-40B4-BE49-F238E27FC236}">
              <a16:creationId xmlns:a16="http://schemas.microsoft.com/office/drawing/2014/main" id="{5265F3D5-D36D-44A7-B032-0491450B3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3" name="Grafik 222">
          <a:extLst>
            <a:ext uri="{FF2B5EF4-FFF2-40B4-BE49-F238E27FC236}">
              <a16:creationId xmlns:a16="http://schemas.microsoft.com/office/drawing/2014/main" id="{F4FF0DFB-C040-4BFA-A207-4C513734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4" name="Grafik 223">
          <a:extLst>
            <a:ext uri="{FF2B5EF4-FFF2-40B4-BE49-F238E27FC236}">
              <a16:creationId xmlns:a16="http://schemas.microsoft.com/office/drawing/2014/main" id="{2EDB4CC6-4C5E-473A-9417-6A035D65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5" name="Grafik 224">
          <a:extLst>
            <a:ext uri="{FF2B5EF4-FFF2-40B4-BE49-F238E27FC236}">
              <a16:creationId xmlns:a16="http://schemas.microsoft.com/office/drawing/2014/main" id="{504ECB07-6C6D-4340-8F29-303925FDA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6" name="Grafik 225">
          <a:extLst>
            <a:ext uri="{FF2B5EF4-FFF2-40B4-BE49-F238E27FC236}">
              <a16:creationId xmlns:a16="http://schemas.microsoft.com/office/drawing/2014/main" id="{71B9B534-D141-445E-8A63-86D05B8D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7" name="Grafik 226">
          <a:extLst>
            <a:ext uri="{FF2B5EF4-FFF2-40B4-BE49-F238E27FC236}">
              <a16:creationId xmlns:a16="http://schemas.microsoft.com/office/drawing/2014/main" id="{F4423CD2-3564-4CFF-A61C-A0E1E790C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8" name="Grafik 227">
          <a:extLst>
            <a:ext uri="{FF2B5EF4-FFF2-40B4-BE49-F238E27FC236}">
              <a16:creationId xmlns:a16="http://schemas.microsoft.com/office/drawing/2014/main" id="{B6D193DD-DB87-4DDA-BFDC-55809581F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29" name="Grafik 228">
          <a:extLst>
            <a:ext uri="{FF2B5EF4-FFF2-40B4-BE49-F238E27FC236}">
              <a16:creationId xmlns:a16="http://schemas.microsoft.com/office/drawing/2014/main" id="{F4C8E7BD-5AC3-4533-9E6A-17BB2AAE5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0" name="Grafik 229">
          <a:extLst>
            <a:ext uri="{FF2B5EF4-FFF2-40B4-BE49-F238E27FC236}">
              <a16:creationId xmlns:a16="http://schemas.microsoft.com/office/drawing/2014/main" id="{ED46B5C0-571F-472C-A9AA-9F39DBAF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1" name="Grafik 230">
          <a:extLst>
            <a:ext uri="{FF2B5EF4-FFF2-40B4-BE49-F238E27FC236}">
              <a16:creationId xmlns:a16="http://schemas.microsoft.com/office/drawing/2014/main" id="{FC93AF86-CE54-40F8-8411-70757952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2" name="Grafik 231">
          <a:extLst>
            <a:ext uri="{FF2B5EF4-FFF2-40B4-BE49-F238E27FC236}">
              <a16:creationId xmlns:a16="http://schemas.microsoft.com/office/drawing/2014/main" id="{7D707761-7AFA-44A2-833E-80CD2B39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33" name="Grafik 232">
          <a:extLst>
            <a:ext uri="{FF2B5EF4-FFF2-40B4-BE49-F238E27FC236}">
              <a16:creationId xmlns:a16="http://schemas.microsoft.com/office/drawing/2014/main" id="{D82552DF-BCAE-493D-9251-420E243F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4" name="Grafik 233">
          <a:extLst>
            <a:ext uri="{FF2B5EF4-FFF2-40B4-BE49-F238E27FC236}">
              <a16:creationId xmlns:a16="http://schemas.microsoft.com/office/drawing/2014/main" id="{D919FB5C-8F1F-443A-9AFB-8463C237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5" name="Grafik 234">
          <a:extLst>
            <a:ext uri="{FF2B5EF4-FFF2-40B4-BE49-F238E27FC236}">
              <a16:creationId xmlns:a16="http://schemas.microsoft.com/office/drawing/2014/main" id="{95FF3538-5185-4687-8DAE-1DE9840E9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6" name="Grafik 235">
          <a:extLst>
            <a:ext uri="{FF2B5EF4-FFF2-40B4-BE49-F238E27FC236}">
              <a16:creationId xmlns:a16="http://schemas.microsoft.com/office/drawing/2014/main" id="{7CC486A4-3D32-4B6C-8D61-14F211FA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7" name="Grafik 236">
          <a:extLst>
            <a:ext uri="{FF2B5EF4-FFF2-40B4-BE49-F238E27FC236}">
              <a16:creationId xmlns:a16="http://schemas.microsoft.com/office/drawing/2014/main" id="{326D4003-9CB0-4317-8073-A49C1539A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8" name="Grafik 237">
          <a:extLst>
            <a:ext uri="{FF2B5EF4-FFF2-40B4-BE49-F238E27FC236}">
              <a16:creationId xmlns:a16="http://schemas.microsoft.com/office/drawing/2014/main" id="{163C3E6B-D02B-4815-974B-7748590B3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39" name="Grafik 238">
          <a:extLst>
            <a:ext uri="{FF2B5EF4-FFF2-40B4-BE49-F238E27FC236}">
              <a16:creationId xmlns:a16="http://schemas.microsoft.com/office/drawing/2014/main" id="{3820C788-209D-4CCD-A358-A7983606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0" name="Grafik 239">
          <a:extLst>
            <a:ext uri="{FF2B5EF4-FFF2-40B4-BE49-F238E27FC236}">
              <a16:creationId xmlns:a16="http://schemas.microsoft.com/office/drawing/2014/main" id="{B184D844-A4F6-43B5-AEB0-EEFCC2BD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1" name="Grafik 240">
          <a:extLst>
            <a:ext uri="{FF2B5EF4-FFF2-40B4-BE49-F238E27FC236}">
              <a16:creationId xmlns:a16="http://schemas.microsoft.com/office/drawing/2014/main" id="{5B306054-44CF-4B63-8A5C-4DFC4C0C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2" name="Grafik 241">
          <a:extLst>
            <a:ext uri="{FF2B5EF4-FFF2-40B4-BE49-F238E27FC236}">
              <a16:creationId xmlns:a16="http://schemas.microsoft.com/office/drawing/2014/main" id="{32356C21-15E4-41CF-9184-7C0BEC06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3" name="Grafik 242">
          <a:extLst>
            <a:ext uri="{FF2B5EF4-FFF2-40B4-BE49-F238E27FC236}">
              <a16:creationId xmlns:a16="http://schemas.microsoft.com/office/drawing/2014/main" id="{9671038F-4B50-4C97-A457-EAA16782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4" name="Grafik 243">
          <a:extLst>
            <a:ext uri="{FF2B5EF4-FFF2-40B4-BE49-F238E27FC236}">
              <a16:creationId xmlns:a16="http://schemas.microsoft.com/office/drawing/2014/main" id="{506E48F6-E3DB-40C5-B6F4-FD28CCBA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5" name="Grafik 244">
          <a:extLst>
            <a:ext uri="{FF2B5EF4-FFF2-40B4-BE49-F238E27FC236}">
              <a16:creationId xmlns:a16="http://schemas.microsoft.com/office/drawing/2014/main" id="{92D01831-F443-4273-A56E-9E642316F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6" name="Grafik 245">
          <a:extLst>
            <a:ext uri="{FF2B5EF4-FFF2-40B4-BE49-F238E27FC236}">
              <a16:creationId xmlns:a16="http://schemas.microsoft.com/office/drawing/2014/main" id="{73D09C5A-6ED9-44A1-934E-C05F298B7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7" name="Grafik 246">
          <a:extLst>
            <a:ext uri="{FF2B5EF4-FFF2-40B4-BE49-F238E27FC236}">
              <a16:creationId xmlns:a16="http://schemas.microsoft.com/office/drawing/2014/main" id="{58828BFC-13B4-4CE5-B91A-F596C74C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8" name="Grafik 247">
          <a:extLst>
            <a:ext uri="{FF2B5EF4-FFF2-40B4-BE49-F238E27FC236}">
              <a16:creationId xmlns:a16="http://schemas.microsoft.com/office/drawing/2014/main" id="{25E13B9A-2615-434F-958D-79D18395F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49" name="Grafik 248">
          <a:extLst>
            <a:ext uri="{FF2B5EF4-FFF2-40B4-BE49-F238E27FC236}">
              <a16:creationId xmlns:a16="http://schemas.microsoft.com/office/drawing/2014/main" id="{1B1FE06B-B529-4FC7-A4E3-DA1DC3EE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0" name="Grafik 249">
          <a:extLst>
            <a:ext uri="{FF2B5EF4-FFF2-40B4-BE49-F238E27FC236}">
              <a16:creationId xmlns:a16="http://schemas.microsoft.com/office/drawing/2014/main" id="{83A4E991-2C3E-40E0-9686-6B922500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1" name="Grafik 250">
          <a:extLst>
            <a:ext uri="{FF2B5EF4-FFF2-40B4-BE49-F238E27FC236}">
              <a16:creationId xmlns:a16="http://schemas.microsoft.com/office/drawing/2014/main" id="{274D9AA7-C227-4F81-8EC1-55CDD24DC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2" name="Grafik 251">
          <a:extLst>
            <a:ext uri="{FF2B5EF4-FFF2-40B4-BE49-F238E27FC236}">
              <a16:creationId xmlns:a16="http://schemas.microsoft.com/office/drawing/2014/main" id="{53BABA03-C152-484A-BD13-B9E00F57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3" name="Grafik 252">
          <a:extLst>
            <a:ext uri="{FF2B5EF4-FFF2-40B4-BE49-F238E27FC236}">
              <a16:creationId xmlns:a16="http://schemas.microsoft.com/office/drawing/2014/main" id="{D7E5859B-82AC-4703-8149-72A035573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4" name="Grafik 253">
          <a:extLst>
            <a:ext uri="{FF2B5EF4-FFF2-40B4-BE49-F238E27FC236}">
              <a16:creationId xmlns:a16="http://schemas.microsoft.com/office/drawing/2014/main" id="{37A0E3DF-9E50-476B-8E74-DB12E92E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5" name="Grafik 254">
          <a:extLst>
            <a:ext uri="{FF2B5EF4-FFF2-40B4-BE49-F238E27FC236}">
              <a16:creationId xmlns:a16="http://schemas.microsoft.com/office/drawing/2014/main" id="{529C0751-66DF-42AA-A0C4-952EC2C1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6" name="Grafik 255">
          <a:extLst>
            <a:ext uri="{FF2B5EF4-FFF2-40B4-BE49-F238E27FC236}">
              <a16:creationId xmlns:a16="http://schemas.microsoft.com/office/drawing/2014/main" id="{B9E5AAD8-E021-4E1B-8E21-EE2C966D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7" name="Grafik 256">
          <a:extLst>
            <a:ext uri="{FF2B5EF4-FFF2-40B4-BE49-F238E27FC236}">
              <a16:creationId xmlns:a16="http://schemas.microsoft.com/office/drawing/2014/main" id="{CBEC8F61-2AEF-4503-8295-36E155301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8" name="Grafik 257">
          <a:extLst>
            <a:ext uri="{FF2B5EF4-FFF2-40B4-BE49-F238E27FC236}">
              <a16:creationId xmlns:a16="http://schemas.microsoft.com/office/drawing/2014/main" id="{495D01EB-FB38-4DE3-AF57-32C9B128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59" name="Grafik 258">
          <a:extLst>
            <a:ext uri="{FF2B5EF4-FFF2-40B4-BE49-F238E27FC236}">
              <a16:creationId xmlns:a16="http://schemas.microsoft.com/office/drawing/2014/main" id="{DD85CA27-93CB-4C25-904A-72D541871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0" name="Grafik 259">
          <a:extLst>
            <a:ext uri="{FF2B5EF4-FFF2-40B4-BE49-F238E27FC236}">
              <a16:creationId xmlns:a16="http://schemas.microsoft.com/office/drawing/2014/main" id="{CF7B1095-296F-48FD-9B61-F032FFFD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1" name="Grafik 260">
          <a:extLst>
            <a:ext uri="{FF2B5EF4-FFF2-40B4-BE49-F238E27FC236}">
              <a16:creationId xmlns:a16="http://schemas.microsoft.com/office/drawing/2014/main" id="{B7507BA3-801F-4396-A18A-7464A943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2" name="Grafik 261">
          <a:extLst>
            <a:ext uri="{FF2B5EF4-FFF2-40B4-BE49-F238E27FC236}">
              <a16:creationId xmlns:a16="http://schemas.microsoft.com/office/drawing/2014/main" id="{B36E97CC-3C0E-4A37-BD37-282B1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3" name="Grafik 262">
          <a:extLst>
            <a:ext uri="{FF2B5EF4-FFF2-40B4-BE49-F238E27FC236}">
              <a16:creationId xmlns:a16="http://schemas.microsoft.com/office/drawing/2014/main" id="{11049E1C-FAD0-4B0A-8B69-FE0CCAB6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4" name="Grafik 263">
          <a:extLst>
            <a:ext uri="{FF2B5EF4-FFF2-40B4-BE49-F238E27FC236}">
              <a16:creationId xmlns:a16="http://schemas.microsoft.com/office/drawing/2014/main" id="{029B42E0-0EA2-464A-ADB8-5A827858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5" name="Grafik 264">
          <a:extLst>
            <a:ext uri="{FF2B5EF4-FFF2-40B4-BE49-F238E27FC236}">
              <a16:creationId xmlns:a16="http://schemas.microsoft.com/office/drawing/2014/main" id="{6DC625CF-F136-485B-BF67-1F5E8B81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6" name="Grafik 265">
          <a:extLst>
            <a:ext uri="{FF2B5EF4-FFF2-40B4-BE49-F238E27FC236}">
              <a16:creationId xmlns:a16="http://schemas.microsoft.com/office/drawing/2014/main" id="{45529947-FA87-4839-8748-90A53A42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7" name="Grafik 266">
          <a:extLst>
            <a:ext uri="{FF2B5EF4-FFF2-40B4-BE49-F238E27FC236}">
              <a16:creationId xmlns:a16="http://schemas.microsoft.com/office/drawing/2014/main" id="{6D8A0DC8-5748-407F-AE59-D13AE2AF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8" name="Grafik 267">
          <a:extLst>
            <a:ext uri="{FF2B5EF4-FFF2-40B4-BE49-F238E27FC236}">
              <a16:creationId xmlns:a16="http://schemas.microsoft.com/office/drawing/2014/main" id="{1F87F794-CCFA-4E0D-9E7B-9D879755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69" name="Grafik 268">
          <a:extLst>
            <a:ext uri="{FF2B5EF4-FFF2-40B4-BE49-F238E27FC236}">
              <a16:creationId xmlns:a16="http://schemas.microsoft.com/office/drawing/2014/main" id="{EBDDA189-A653-4773-957F-74DC76F6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0" name="Grafik 269">
          <a:extLst>
            <a:ext uri="{FF2B5EF4-FFF2-40B4-BE49-F238E27FC236}">
              <a16:creationId xmlns:a16="http://schemas.microsoft.com/office/drawing/2014/main" id="{683BF098-9771-4B49-9E3E-61296972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1" name="Grafik 270">
          <a:extLst>
            <a:ext uri="{FF2B5EF4-FFF2-40B4-BE49-F238E27FC236}">
              <a16:creationId xmlns:a16="http://schemas.microsoft.com/office/drawing/2014/main" id="{F158254F-5536-494B-985B-2FD84D99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2" name="Grafik 271">
          <a:extLst>
            <a:ext uri="{FF2B5EF4-FFF2-40B4-BE49-F238E27FC236}">
              <a16:creationId xmlns:a16="http://schemas.microsoft.com/office/drawing/2014/main" id="{550FB25F-7238-4FEC-A7D5-E6093C7A8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3" name="Grafik 272">
          <a:extLst>
            <a:ext uri="{FF2B5EF4-FFF2-40B4-BE49-F238E27FC236}">
              <a16:creationId xmlns:a16="http://schemas.microsoft.com/office/drawing/2014/main" id="{08A21DFC-33BF-41B5-B591-88E78DDF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4" name="Grafik 273">
          <a:extLst>
            <a:ext uri="{FF2B5EF4-FFF2-40B4-BE49-F238E27FC236}">
              <a16:creationId xmlns:a16="http://schemas.microsoft.com/office/drawing/2014/main" id="{3391DDE5-231F-45E5-83F0-C15D36D3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5" name="Grafik 274">
          <a:extLst>
            <a:ext uri="{FF2B5EF4-FFF2-40B4-BE49-F238E27FC236}">
              <a16:creationId xmlns:a16="http://schemas.microsoft.com/office/drawing/2014/main" id="{F159013F-41C9-4E43-AD5A-BED4FCAE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6" name="Grafik 275">
          <a:extLst>
            <a:ext uri="{FF2B5EF4-FFF2-40B4-BE49-F238E27FC236}">
              <a16:creationId xmlns:a16="http://schemas.microsoft.com/office/drawing/2014/main" id="{94CC9A75-9DD6-4B18-9AA3-AC001145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277" name="Grafik 276">
          <a:extLst>
            <a:ext uri="{FF2B5EF4-FFF2-40B4-BE49-F238E27FC236}">
              <a16:creationId xmlns:a16="http://schemas.microsoft.com/office/drawing/2014/main" id="{8FC5BBF1-0643-4080-A657-38D30373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8" name="Grafik 277">
          <a:extLst>
            <a:ext uri="{FF2B5EF4-FFF2-40B4-BE49-F238E27FC236}">
              <a16:creationId xmlns:a16="http://schemas.microsoft.com/office/drawing/2014/main" id="{4F9D18C5-297C-49CA-9707-E63BBBEF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79" name="Grafik 278">
          <a:extLst>
            <a:ext uri="{FF2B5EF4-FFF2-40B4-BE49-F238E27FC236}">
              <a16:creationId xmlns:a16="http://schemas.microsoft.com/office/drawing/2014/main" id="{39406D6E-18A3-4FFA-AB3C-53CC05F4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0" name="Grafik 279">
          <a:extLst>
            <a:ext uri="{FF2B5EF4-FFF2-40B4-BE49-F238E27FC236}">
              <a16:creationId xmlns:a16="http://schemas.microsoft.com/office/drawing/2014/main" id="{1C862393-4C90-48D4-9450-7626064A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1" name="Grafik 280">
          <a:extLst>
            <a:ext uri="{FF2B5EF4-FFF2-40B4-BE49-F238E27FC236}">
              <a16:creationId xmlns:a16="http://schemas.microsoft.com/office/drawing/2014/main" id="{9C33FD0D-DAF1-42D6-A551-8566B825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2" name="Grafik 281">
          <a:extLst>
            <a:ext uri="{FF2B5EF4-FFF2-40B4-BE49-F238E27FC236}">
              <a16:creationId xmlns:a16="http://schemas.microsoft.com/office/drawing/2014/main" id="{7E45957C-EC71-45AD-95C7-2F98F5E4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3" name="Grafik 282">
          <a:extLst>
            <a:ext uri="{FF2B5EF4-FFF2-40B4-BE49-F238E27FC236}">
              <a16:creationId xmlns:a16="http://schemas.microsoft.com/office/drawing/2014/main" id="{9BA6BAD4-9D6E-43BA-A75B-D3FD41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4" name="Grafik 283">
          <a:extLst>
            <a:ext uri="{FF2B5EF4-FFF2-40B4-BE49-F238E27FC236}">
              <a16:creationId xmlns:a16="http://schemas.microsoft.com/office/drawing/2014/main" id="{306177E6-2B3F-44D9-AAB6-187104FE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5" name="Grafik 284">
          <a:extLst>
            <a:ext uri="{FF2B5EF4-FFF2-40B4-BE49-F238E27FC236}">
              <a16:creationId xmlns:a16="http://schemas.microsoft.com/office/drawing/2014/main" id="{119C5C32-6101-4C0A-8307-B51B465A5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6" name="Grafik 285">
          <a:extLst>
            <a:ext uri="{FF2B5EF4-FFF2-40B4-BE49-F238E27FC236}">
              <a16:creationId xmlns:a16="http://schemas.microsoft.com/office/drawing/2014/main" id="{0E222FA6-A873-4DC3-A868-099AE24D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7" name="Grafik 286">
          <a:extLst>
            <a:ext uri="{FF2B5EF4-FFF2-40B4-BE49-F238E27FC236}">
              <a16:creationId xmlns:a16="http://schemas.microsoft.com/office/drawing/2014/main" id="{315BA4F4-A8EE-485D-9729-802B13990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8" name="Grafik 287">
          <a:extLst>
            <a:ext uri="{FF2B5EF4-FFF2-40B4-BE49-F238E27FC236}">
              <a16:creationId xmlns:a16="http://schemas.microsoft.com/office/drawing/2014/main" id="{21E60346-2627-48C5-A224-16872DAE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289" name="Grafik 288">
          <a:extLst>
            <a:ext uri="{FF2B5EF4-FFF2-40B4-BE49-F238E27FC236}">
              <a16:creationId xmlns:a16="http://schemas.microsoft.com/office/drawing/2014/main" id="{36E2EDA6-ECBC-4C12-B9BE-686F7197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0" name="Grafik 289">
          <a:extLst>
            <a:ext uri="{FF2B5EF4-FFF2-40B4-BE49-F238E27FC236}">
              <a16:creationId xmlns:a16="http://schemas.microsoft.com/office/drawing/2014/main" id="{E1C4AEED-739D-41B9-B26C-5C7D4E3A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1" name="Grafik 290">
          <a:extLst>
            <a:ext uri="{FF2B5EF4-FFF2-40B4-BE49-F238E27FC236}">
              <a16:creationId xmlns:a16="http://schemas.microsoft.com/office/drawing/2014/main" id="{73D28C18-9865-4CB8-ACAF-8BAD48F4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2" name="Grafik 291">
          <a:extLst>
            <a:ext uri="{FF2B5EF4-FFF2-40B4-BE49-F238E27FC236}">
              <a16:creationId xmlns:a16="http://schemas.microsoft.com/office/drawing/2014/main" id="{E2001054-A083-4040-8EC3-1665C3B8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3" name="Grafik 292">
          <a:extLst>
            <a:ext uri="{FF2B5EF4-FFF2-40B4-BE49-F238E27FC236}">
              <a16:creationId xmlns:a16="http://schemas.microsoft.com/office/drawing/2014/main" id="{0D90CA39-E604-4295-A0F7-00C21853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4" name="Grafik 293">
          <a:extLst>
            <a:ext uri="{FF2B5EF4-FFF2-40B4-BE49-F238E27FC236}">
              <a16:creationId xmlns:a16="http://schemas.microsoft.com/office/drawing/2014/main" id="{70349363-911C-4736-B75A-C2F92480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5" name="Grafik 294">
          <a:extLst>
            <a:ext uri="{FF2B5EF4-FFF2-40B4-BE49-F238E27FC236}">
              <a16:creationId xmlns:a16="http://schemas.microsoft.com/office/drawing/2014/main" id="{089C5AB5-3378-4FFA-9B02-FDE95ACB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6" name="Grafik 295">
          <a:extLst>
            <a:ext uri="{FF2B5EF4-FFF2-40B4-BE49-F238E27FC236}">
              <a16:creationId xmlns:a16="http://schemas.microsoft.com/office/drawing/2014/main" id="{135478DD-517E-4F62-8A84-08157979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7" name="Grafik 296">
          <a:extLst>
            <a:ext uri="{FF2B5EF4-FFF2-40B4-BE49-F238E27FC236}">
              <a16:creationId xmlns:a16="http://schemas.microsoft.com/office/drawing/2014/main" id="{F4C084E9-9CB0-47D5-A636-E8793742A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8" name="Grafik 297">
          <a:extLst>
            <a:ext uri="{FF2B5EF4-FFF2-40B4-BE49-F238E27FC236}">
              <a16:creationId xmlns:a16="http://schemas.microsoft.com/office/drawing/2014/main" id="{0E38BDED-D8D9-44F0-81CF-2A40251F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299" name="Grafik 298">
          <a:extLst>
            <a:ext uri="{FF2B5EF4-FFF2-40B4-BE49-F238E27FC236}">
              <a16:creationId xmlns:a16="http://schemas.microsoft.com/office/drawing/2014/main" id="{C886C894-8A01-4C73-83DD-A5552B47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0" name="Grafik 299">
          <a:extLst>
            <a:ext uri="{FF2B5EF4-FFF2-40B4-BE49-F238E27FC236}">
              <a16:creationId xmlns:a16="http://schemas.microsoft.com/office/drawing/2014/main" id="{00EAB872-19F9-424A-8324-F565FDE4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1" name="Grafik 300">
          <a:extLst>
            <a:ext uri="{FF2B5EF4-FFF2-40B4-BE49-F238E27FC236}">
              <a16:creationId xmlns:a16="http://schemas.microsoft.com/office/drawing/2014/main" id="{60807F9B-86D9-4E64-878A-FC7FDCCE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2" name="Grafik 301">
          <a:extLst>
            <a:ext uri="{FF2B5EF4-FFF2-40B4-BE49-F238E27FC236}">
              <a16:creationId xmlns:a16="http://schemas.microsoft.com/office/drawing/2014/main" id="{28FEA003-BD9F-4144-BFBC-090B46E48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3" name="Grafik 302">
          <a:extLst>
            <a:ext uri="{FF2B5EF4-FFF2-40B4-BE49-F238E27FC236}">
              <a16:creationId xmlns:a16="http://schemas.microsoft.com/office/drawing/2014/main" id="{FDF38ECA-45D9-4C02-8E1D-FCB1D1757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4" name="Grafik 303">
          <a:extLst>
            <a:ext uri="{FF2B5EF4-FFF2-40B4-BE49-F238E27FC236}">
              <a16:creationId xmlns:a16="http://schemas.microsoft.com/office/drawing/2014/main" id="{AD62BA65-F142-4C8C-AEEB-697FE329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5" name="Grafik 304">
          <a:extLst>
            <a:ext uri="{FF2B5EF4-FFF2-40B4-BE49-F238E27FC236}">
              <a16:creationId xmlns:a16="http://schemas.microsoft.com/office/drawing/2014/main" id="{AF18CBBB-5AA8-4A9B-94D3-BD46873D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6" name="Grafik 305">
          <a:extLst>
            <a:ext uri="{FF2B5EF4-FFF2-40B4-BE49-F238E27FC236}">
              <a16:creationId xmlns:a16="http://schemas.microsoft.com/office/drawing/2014/main" id="{9BA44EE5-B85A-4D48-9F98-E6F5F4F6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07" name="Grafik 306">
          <a:extLst>
            <a:ext uri="{FF2B5EF4-FFF2-40B4-BE49-F238E27FC236}">
              <a16:creationId xmlns:a16="http://schemas.microsoft.com/office/drawing/2014/main" id="{207C630A-9673-4308-ABF7-DB59CF42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08" name="Grafik 307">
          <a:extLst>
            <a:ext uri="{FF2B5EF4-FFF2-40B4-BE49-F238E27FC236}">
              <a16:creationId xmlns:a16="http://schemas.microsoft.com/office/drawing/2014/main" id="{0B5A96FA-5FEF-4E77-AA21-FBBAE18D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09" name="Grafik 308">
          <a:extLst>
            <a:ext uri="{FF2B5EF4-FFF2-40B4-BE49-F238E27FC236}">
              <a16:creationId xmlns:a16="http://schemas.microsoft.com/office/drawing/2014/main" id="{08D580E3-80E8-4E8B-9664-C7C112B2F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0" name="Grafik 309">
          <a:extLst>
            <a:ext uri="{FF2B5EF4-FFF2-40B4-BE49-F238E27FC236}">
              <a16:creationId xmlns:a16="http://schemas.microsoft.com/office/drawing/2014/main" id="{974A8ED5-D202-4420-968E-AD736B3A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1" name="Grafik 310">
          <a:extLst>
            <a:ext uri="{FF2B5EF4-FFF2-40B4-BE49-F238E27FC236}">
              <a16:creationId xmlns:a16="http://schemas.microsoft.com/office/drawing/2014/main" id="{66AFC077-14DF-46BB-968A-880E69BBA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2" name="Grafik 311">
          <a:extLst>
            <a:ext uri="{FF2B5EF4-FFF2-40B4-BE49-F238E27FC236}">
              <a16:creationId xmlns:a16="http://schemas.microsoft.com/office/drawing/2014/main" id="{6E9EBCAE-BB19-46B9-BA85-095A1D2F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23207"/>
    <xdr:pic>
      <xdr:nvPicPr>
        <xdr:cNvPr id="313" name="Grafik 312">
          <a:extLst>
            <a:ext uri="{FF2B5EF4-FFF2-40B4-BE49-F238E27FC236}">
              <a16:creationId xmlns:a16="http://schemas.microsoft.com/office/drawing/2014/main" id="{433AAF4E-9271-4972-B5B1-075D4928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32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4" name="Grafik 313">
          <a:extLst>
            <a:ext uri="{FF2B5EF4-FFF2-40B4-BE49-F238E27FC236}">
              <a16:creationId xmlns:a16="http://schemas.microsoft.com/office/drawing/2014/main" id="{96910397-92A1-45AC-8502-3A3DC855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5" name="Grafik 314">
          <a:extLst>
            <a:ext uri="{FF2B5EF4-FFF2-40B4-BE49-F238E27FC236}">
              <a16:creationId xmlns:a16="http://schemas.microsoft.com/office/drawing/2014/main" id="{90355897-48BA-4E96-A9BF-EDB2A489B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6" name="Grafik 315">
          <a:extLst>
            <a:ext uri="{FF2B5EF4-FFF2-40B4-BE49-F238E27FC236}">
              <a16:creationId xmlns:a16="http://schemas.microsoft.com/office/drawing/2014/main" id="{74BBCE37-E307-4CF8-8E5F-43A08743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7" name="Grafik 316">
          <a:extLst>
            <a:ext uri="{FF2B5EF4-FFF2-40B4-BE49-F238E27FC236}">
              <a16:creationId xmlns:a16="http://schemas.microsoft.com/office/drawing/2014/main" id="{1FF39FA1-A483-4AAB-AEB9-51B5F0B3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8" name="Grafik 317">
          <a:extLst>
            <a:ext uri="{FF2B5EF4-FFF2-40B4-BE49-F238E27FC236}">
              <a16:creationId xmlns:a16="http://schemas.microsoft.com/office/drawing/2014/main" id="{57A17148-3EA8-45AD-9CF5-E451F112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19" name="Grafik 318">
          <a:extLst>
            <a:ext uri="{FF2B5EF4-FFF2-40B4-BE49-F238E27FC236}">
              <a16:creationId xmlns:a16="http://schemas.microsoft.com/office/drawing/2014/main" id="{A1CC7853-22C6-49FA-8DAD-ACE226D40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0" name="Grafik 319">
          <a:extLst>
            <a:ext uri="{FF2B5EF4-FFF2-40B4-BE49-F238E27FC236}">
              <a16:creationId xmlns:a16="http://schemas.microsoft.com/office/drawing/2014/main" id="{6A667C93-6122-43E8-A681-85BCBC70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1" name="Grafik 320">
          <a:extLst>
            <a:ext uri="{FF2B5EF4-FFF2-40B4-BE49-F238E27FC236}">
              <a16:creationId xmlns:a16="http://schemas.microsoft.com/office/drawing/2014/main" id="{254E1634-649E-4061-9CC9-07C73BDC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2" name="Grafik 321">
          <a:extLst>
            <a:ext uri="{FF2B5EF4-FFF2-40B4-BE49-F238E27FC236}">
              <a16:creationId xmlns:a16="http://schemas.microsoft.com/office/drawing/2014/main" id="{1C4A0CF0-7365-4506-A450-7507C4E8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3" name="Grafik 322">
          <a:extLst>
            <a:ext uri="{FF2B5EF4-FFF2-40B4-BE49-F238E27FC236}">
              <a16:creationId xmlns:a16="http://schemas.microsoft.com/office/drawing/2014/main" id="{5D4C629E-8753-48F2-BF0F-09A711FA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4" name="Grafik 323">
          <a:extLst>
            <a:ext uri="{FF2B5EF4-FFF2-40B4-BE49-F238E27FC236}">
              <a16:creationId xmlns:a16="http://schemas.microsoft.com/office/drawing/2014/main" id="{911CC48B-FC45-434E-9DD7-34F63AFAD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604157"/>
    <xdr:pic>
      <xdr:nvPicPr>
        <xdr:cNvPr id="325" name="Grafik 324">
          <a:extLst>
            <a:ext uri="{FF2B5EF4-FFF2-40B4-BE49-F238E27FC236}">
              <a16:creationId xmlns:a16="http://schemas.microsoft.com/office/drawing/2014/main" id="{294416BD-CE69-442F-9696-DBC59B050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41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6" name="Grafik 325">
          <a:extLst>
            <a:ext uri="{FF2B5EF4-FFF2-40B4-BE49-F238E27FC236}">
              <a16:creationId xmlns:a16="http://schemas.microsoft.com/office/drawing/2014/main" id="{FAE48DF7-07A0-4B1C-812D-11CA996DC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7" name="Grafik 326">
          <a:extLst>
            <a:ext uri="{FF2B5EF4-FFF2-40B4-BE49-F238E27FC236}">
              <a16:creationId xmlns:a16="http://schemas.microsoft.com/office/drawing/2014/main" id="{28DD3ADE-1EB1-45E2-8A49-2BE81E8D0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8" name="Grafik 327">
          <a:extLst>
            <a:ext uri="{FF2B5EF4-FFF2-40B4-BE49-F238E27FC236}">
              <a16:creationId xmlns:a16="http://schemas.microsoft.com/office/drawing/2014/main" id="{7286BD39-C85B-44CE-965E-9A92B89E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29" name="Grafik 328">
          <a:extLst>
            <a:ext uri="{FF2B5EF4-FFF2-40B4-BE49-F238E27FC236}">
              <a16:creationId xmlns:a16="http://schemas.microsoft.com/office/drawing/2014/main" id="{8BECC8EA-FE1E-4659-9AE6-3CBA97D61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0" name="Grafik 329">
          <a:extLst>
            <a:ext uri="{FF2B5EF4-FFF2-40B4-BE49-F238E27FC236}">
              <a16:creationId xmlns:a16="http://schemas.microsoft.com/office/drawing/2014/main" id="{D1487236-615E-4F67-8A4F-18C53AC3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1" name="Grafik 330">
          <a:extLst>
            <a:ext uri="{FF2B5EF4-FFF2-40B4-BE49-F238E27FC236}">
              <a16:creationId xmlns:a16="http://schemas.microsoft.com/office/drawing/2014/main" id="{1639B6F8-3612-4A70-BF3B-A1C254FF6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2" name="Grafik 331">
          <a:extLst>
            <a:ext uri="{FF2B5EF4-FFF2-40B4-BE49-F238E27FC236}">
              <a16:creationId xmlns:a16="http://schemas.microsoft.com/office/drawing/2014/main" id="{853CE72C-B466-47F3-B177-2E1CC124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3" name="Grafik 332">
          <a:extLst>
            <a:ext uri="{FF2B5EF4-FFF2-40B4-BE49-F238E27FC236}">
              <a16:creationId xmlns:a16="http://schemas.microsoft.com/office/drawing/2014/main" id="{75B6AD08-59E3-4CE5-B6B7-1A6ED94AC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4" name="Grafik 333">
          <a:extLst>
            <a:ext uri="{FF2B5EF4-FFF2-40B4-BE49-F238E27FC236}">
              <a16:creationId xmlns:a16="http://schemas.microsoft.com/office/drawing/2014/main" id="{240BF7F8-52C6-4272-9B82-ECC90E6CE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5" name="Grafik 334">
          <a:extLst>
            <a:ext uri="{FF2B5EF4-FFF2-40B4-BE49-F238E27FC236}">
              <a16:creationId xmlns:a16="http://schemas.microsoft.com/office/drawing/2014/main" id="{15D9D3B1-0DB9-4460-991D-198CABE1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6" name="Grafik 335">
          <a:extLst>
            <a:ext uri="{FF2B5EF4-FFF2-40B4-BE49-F238E27FC236}">
              <a16:creationId xmlns:a16="http://schemas.microsoft.com/office/drawing/2014/main" id="{4FE4D5EC-678D-41F6-9FE3-1936AD1A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7" name="Grafik 336">
          <a:extLst>
            <a:ext uri="{FF2B5EF4-FFF2-40B4-BE49-F238E27FC236}">
              <a16:creationId xmlns:a16="http://schemas.microsoft.com/office/drawing/2014/main" id="{2C9EBA16-32CF-4C98-946A-93EE97C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8" name="Grafik 337">
          <a:extLst>
            <a:ext uri="{FF2B5EF4-FFF2-40B4-BE49-F238E27FC236}">
              <a16:creationId xmlns:a16="http://schemas.microsoft.com/office/drawing/2014/main" id="{A4BDD9F5-15BE-480A-9216-7A5A8374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39" name="Grafik 338">
          <a:extLst>
            <a:ext uri="{FF2B5EF4-FFF2-40B4-BE49-F238E27FC236}">
              <a16:creationId xmlns:a16="http://schemas.microsoft.com/office/drawing/2014/main" id="{73D03638-6023-4F41-A306-E003ED50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0" name="Grafik 339">
          <a:extLst>
            <a:ext uri="{FF2B5EF4-FFF2-40B4-BE49-F238E27FC236}">
              <a16:creationId xmlns:a16="http://schemas.microsoft.com/office/drawing/2014/main" id="{691ADF01-C237-4C6B-A4BC-B8F9F189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1" name="Grafik 340">
          <a:extLst>
            <a:ext uri="{FF2B5EF4-FFF2-40B4-BE49-F238E27FC236}">
              <a16:creationId xmlns:a16="http://schemas.microsoft.com/office/drawing/2014/main" id="{6AFB4FF0-C03C-4279-B3E1-89803AC4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2" name="Grafik 341">
          <a:extLst>
            <a:ext uri="{FF2B5EF4-FFF2-40B4-BE49-F238E27FC236}">
              <a16:creationId xmlns:a16="http://schemas.microsoft.com/office/drawing/2014/main" id="{944E4AF5-1AAA-4807-9F90-B3E4067C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3" name="Grafik 342">
          <a:extLst>
            <a:ext uri="{FF2B5EF4-FFF2-40B4-BE49-F238E27FC236}">
              <a16:creationId xmlns:a16="http://schemas.microsoft.com/office/drawing/2014/main" id="{83133AD7-4815-40A8-AB5C-D0889BDB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4" name="Grafik 343">
          <a:extLst>
            <a:ext uri="{FF2B5EF4-FFF2-40B4-BE49-F238E27FC236}">
              <a16:creationId xmlns:a16="http://schemas.microsoft.com/office/drawing/2014/main" id="{D0ACEDE3-437F-49B6-AE45-CF164DF1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5" name="Grafik 344">
          <a:extLst>
            <a:ext uri="{FF2B5EF4-FFF2-40B4-BE49-F238E27FC236}">
              <a16:creationId xmlns:a16="http://schemas.microsoft.com/office/drawing/2014/main" id="{0574B9C7-3E4B-43B4-AFC4-33DE4F9B6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6" name="Grafik 345">
          <a:extLst>
            <a:ext uri="{FF2B5EF4-FFF2-40B4-BE49-F238E27FC236}">
              <a16:creationId xmlns:a16="http://schemas.microsoft.com/office/drawing/2014/main" id="{AE789184-5669-4DBE-824B-122E1685B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7" name="Grafik 346">
          <a:extLst>
            <a:ext uri="{FF2B5EF4-FFF2-40B4-BE49-F238E27FC236}">
              <a16:creationId xmlns:a16="http://schemas.microsoft.com/office/drawing/2014/main" id="{38D5EFEF-0034-46D5-A529-CB92650D2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85107"/>
    <xdr:pic>
      <xdr:nvPicPr>
        <xdr:cNvPr id="348" name="Grafik 347">
          <a:extLst>
            <a:ext uri="{FF2B5EF4-FFF2-40B4-BE49-F238E27FC236}">
              <a16:creationId xmlns:a16="http://schemas.microsoft.com/office/drawing/2014/main" id="{DC7FBB15-2B4C-40F2-A398-87578676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51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49" name="Grafik 348">
          <a:extLst>
            <a:ext uri="{FF2B5EF4-FFF2-40B4-BE49-F238E27FC236}">
              <a16:creationId xmlns:a16="http://schemas.microsoft.com/office/drawing/2014/main" id="{B0E7D91D-D3D5-4688-9C5F-0E096FB2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0" name="Grafik 349">
          <a:extLst>
            <a:ext uri="{FF2B5EF4-FFF2-40B4-BE49-F238E27FC236}">
              <a16:creationId xmlns:a16="http://schemas.microsoft.com/office/drawing/2014/main" id="{B82DA79A-8BF6-44D0-93A8-D93AF236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1" name="Grafik 350">
          <a:extLst>
            <a:ext uri="{FF2B5EF4-FFF2-40B4-BE49-F238E27FC236}">
              <a16:creationId xmlns:a16="http://schemas.microsoft.com/office/drawing/2014/main" id="{8B3776EA-9EB9-462B-911F-6DCA2D0A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2" name="Grafik 351">
          <a:extLst>
            <a:ext uri="{FF2B5EF4-FFF2-40B4-BE49-F238E27FC236}">
              <a16:creationId xmlns:a16="http://schemas.microsoft.com/office/drawing/2014/main" id="{D8DA8A3E-9243-4436-8B45-51E9CD05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3" name="Grafik 352">
          <a:extLst>
            <a:ext uri="{FF2B5EF4-FFF2-40B4-BE49-F238E27FC236}">
              <a16:creationId xmlns:a16="http://schemas.microsoft.com/office/drawing/2014/main" id="{FF9C29B6-2B39-4531-9139-A05F5202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4" name="Grafik 353">
          <a:extLst>
            <a:ext uri="{FF2B5EF4-FFF2-40B4-BE49-F238E27FC236}">
              <a16:creationId xmlns:a16="http://schemas.microsoft.com/office/drawing/2014/main" id="{A6AD6D3E-DB1C-428A-A7BA-D179B748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5" name="Grafik 354">
          <a:extLst>
            <a:ext uri="{FF2B5EF4-FFF2-40B4-BE49-F238E27FC236}">
              <a16:creationId xmlns:a16="http://schemas.microsoft.com/office/drawing/2014/main" id="{ABF5CCDB-F9EE-424B-9823-BF06D061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6" name="Grafik 355">
          <a:extLst>
            <a:ext uri="{FF2B5EF4-FFF2-40B4-BE49-F238E27FC236}">
              <a16:creationId xmlns:a16="http://schemas.microsoft.com/office/drawing/2014/main" id="{8D75D6DA-451F-4E22-936E-F654654BF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7" name="Grafik 356">
          <a:extLst>
            <a:ext uri="{FF2B5EF4-FFF2-40B4-BE49-F238E27FC236}">
              <a16:creationId xmlns:a16="http://schemas.microsoft.com/office/drawing/2014/main" id="{A36D5097-775C-4D05-A7FA-36475A6F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8" name="Grafik 357">
          <a:extLst>
            <a:ext uri="{FF2B5EF4-FFF2-40B4-BE49-F238E27FC236}">
              <a16:creationId xmlns:a16="http://schemas.microsoft.com/office/drawing/2014/main" id="{2188E27B-590D-4736-9261-670871038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59" name="Grafik 358">
          <a:extLst>
            <a:ext uri="{FF2B5EF4-FFF2-40B4-BE49-F238E27FC236}">
              <a16:creationId xmlns:a16="http://schemas.microsoft.com/office/drawing/2014/main" id="{9D66B15F-D761-41F7-963C-DD7961A3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0" cy="566057"/>
    <xdr:pic>
      <xdr:nvPicPr>
        <xdr:cNvPr id="360" name="Grafik 359">
          <a:extLst>
            <a:ext uri="{FF2B5EF4-FFF2-40B4-BE49-F238E27FC236}">
              <a16:creationId xmlns:a16="http://schemas.microsoft.com/office/drawing/2014/main" id="{4471D26E-1872-4AD6-9AC8-28B5D518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oneCellAnchor>
  <xdr:twoCellAnchor editAs="oneCell">
    <xdr:from>
      <xdr:col>2</xdr:col>
      <xdr:colOff>876300</xdr:colOff>
      <xdr:row>0</xdr:row>
      <xdr:rowOff>9525</xdr:rowOff>
    </xdr:from>
    <xdr:to>
      <xdr:col>3</xdr:col>
      <xdr:colOff>1434804</xdr:colOff>
      <xdr:row>2</xdr:row>
      <xdr:rowOff>54856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02DFEEB-CC7B-4CCF-9BB2-ED07D5A7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9525"/>
          <a:ext cx="1987254" cy="550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3386788-03B8-4E94-B20C-9A8C50EC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6B0CD32-A72E-453C-8E11-244A0F213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F713CBF-BD09-464D-86EB-258D6BCB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CEFCB56-AE56-47BD-98D6-9F22396E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0E9D25C-BBA3-4B4F-A01D-5E560EE1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3EE2C3B-E7E5-4837-9F87-5DB064C2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583FACA-4616-4E4C-9341-5A8CF9F37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CCF404D-3839-4A1A-9E9F-737B88CD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2920BC1-240B-4C23-915D-F11FB5D12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D9AC733-7D08-4D65-83F6-B241B204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19D6D55D-2194-4CC4-9E25-FE05BFD95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BE994D8-4CA0-40B4-886B-835D30485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9B5544A-491B-4686-A0E5-2FCEA7D1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D6458B78-C134-477E-BBF5-E3E16097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8EC23B7D-268F-4F60-9ED0-B531229C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A94D0100-9955-461E-9A68-133B794F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6548993-7A43-4921-AF57-2BA0AEB4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A77F5EA-D4D0-4075-8379-A95259192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5B8CBC0-9573-4C5B-B62F-D68145D1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ADFF4245-29CB-47E8-B248-C5C0D707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7F2B4BF0-3347-49BA-A612-40EBAC39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CCC273E9-280C-4394-91FC-0826D4688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EF181BD5-82FB-47FA-9A81-41D96D96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CB2F0E07-F4BD-461F-859A-434F6ACCC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C7D116CA-EB6D-4C88-80BA-EF8DE420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BAFB44EC-9B04-40E7-9AB0-1EA4DDAEB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D5182F-B860-4F9D-B87E-7007D2FE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C9096DBB-0E54-4550-A303-9032D46B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B0FEFF79-7FF9-42F5-9D27-7DFE723E2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66F2500-2A91-4502-A877-EC9A4C4CB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DD5E2627-F224-41A5-BC8F-9924FE19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27FA05D4-6E6D-4454-A764-29C8210A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11387C7-8C47-49AC-8D1F-1A6FCA59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407EBACD-EDEB-4B63-96F6-13A86513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9F60EDD-AF74-454C-92A1-0C22B2E65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67996ACA-73FD-4FA1-BD3A-61CB8004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48E2BD9-998F-4BAB-A66B-CEFF1498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D2B324B3-AE23-4F3C-8B2B-B35D6DDA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4C532351-A00F-42FB-902F-70C4C1B4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9E2C1419-0DC0-4A1D-AFDC-B164BFA32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9C7030CC-5EC6-4386-886E-986EE12A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7C8C2AD0-446B-4530-8D09-9D45C36D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FEB3E00E-7E8F-45F0-806B-6633923C7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37F4870C-168E-48CC-820F-AA1AD97E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2FDCFA7B-D7C8-4A26-B057-A677E3D1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99F01DE8-CEEB-4172-9BEC-771E0F448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A0A7E8A2-6249-474C-AD92-31798FE0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8CCCF0DB-09B6-44FB-9873-B14DB105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A4EDBD53-4C14-42CB-8FB3-27CC8FFE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BF84F434-BB01-4257-840C-488D8B3D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CC2B58DC-415C-4D2E-B2AC-0D2466DF9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5CDBB33F-888A-4DFE-B5AF-D07CE90A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3AF95F43-1591-4B7A-8D4C-DBE13BB8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BE4AB4DD-399A-425E-BE8D-0EB597DF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E7C836DD-78D6-4C9E-8E24-98A33418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30BBD480-1285-4654-BAA1-974027220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9E41F198-83BB-4E11-BB6D-E3D0BE5B6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2E130932-430E-4E83-92CF-3FA16A2A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9DE53B66-20D2-4B73-A3CF-CE6ACC8E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CEBF6A65-5EFF-4F52-81A4-2F895DEE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994A680F-DB6B-4482-B0C7-B9AEDA466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74567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10482E1D-9478-4888-B850-158925A9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27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42A77E35-8663-4077-B2E7-6D54E7AC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8B87BBA8-4EC7-4E56-B310-84A2C7ED4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D93EF5E6-1100-488E-81AF-31A50822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31C55DE1-36E2-417F-819C-D00DC12CA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0599E98E-6730-48E1-9B76-2E56CA2D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27C5A9C1-7B16-4CA4-9EBE-166AAD86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BB0A4126-8798-4A46-AE02-90FBE1054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8C76569C-7DBF-494D-9712-362E09AE9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A32C88D8-F432-4D4F-B8B4-6CAD14AF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C7A64E14-ED8A-4F12-94F7-2F43E813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7524A28A-A2E6-4274-BA45-398F2CA8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55517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0AFC4953-670C-4B01-80F5-AF02ED63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07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B7924CDC-1852-444F-9239-9CC42C61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3FBF21CA-19E4-4AA0-A133-6139B1A6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D57777A5-3FE4-41C1-964F-4A0CE0CC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A57F6919-B3C3-4136-93E7-C703BFFC3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6DC3BD31-525B-4AC8-9CE7-F906525F8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A510462D-54F7-401F-B708-603E38B3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83A8939C-8B51-4820-A1A1-55BDC44DF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E6FC9882-A72B-4A98-831D-472D9191D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A5BC837E-19BE-4D10-9251-D28DA7B33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8163AF34-2724-42C1-A409-D98FD33C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367AF845-A0F7-498D-8E20-45565B18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1AA5A95D-BE64-42E4-B516-62D2AFC4F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C2A2F68F-2BA0-4BE9-92FD-CE0DC5CC3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8716227D-538E-4E37-84C2-AD1F30A3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410E84F0-D49D-4C2B-AFBC-8A06A0A9E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CF6E3EE3-7CAB-4010-9291-C47D4B0E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9B491414-B556-4311-966D-F7793026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E6BCEBCF-E300-4D5F-88A9-0AA3F77B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11A1FF51-D971-4F9E-B663-625D33FF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7CFEFF9D-388C-4A46-B7FB-977AFA5B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CD6BB2C7-CD47-40F4-A597-9A30C63E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58F32DFA-8A7A-42EC-852B-31643E69F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36467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ED4B57EA-961B-42D4-825A-A3D384511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88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F3D40DA6-EFD7-42D2-9021-72679017C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4FCC3A2B-4B84-4767-A05C-CD670702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E0CF37F6-C9EB-4812-8024-39B9B20E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9126E682-1A02-4D7E-AD48-4AD176A0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CAC50049-A683-4784-9D2F-A20A95D9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C78AFB3E-EA99-4DC7-8DF0-2DECE673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875A745F-8210-483C-89B7-976D0A80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69610B9-1DC8-45BA-9686-7E06EF98C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9114AB0B-14C2-4479-A3ED-6E233FFA2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2D87FFAE-C37A-4879-8532-DAC4DEA4C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A62E0EC7-BFD7-439C-A121-7449B4F7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17417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D35F16FD-AC1A-4B89-B569-B1CC57FE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9867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0</xdr:row>
      <xdr:rowOff>28575</xdr:rowOff>
    </xdr:from>
    <xdr:to>
      <xdr:col>3</xdr:col>
      <xdr:colOff>1444329</xdr:colOff>
      <xdr:row>2</xdr:row>
      <xdr:rowOff>26281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EA1960DC-EAA1-4372-A222-E678C0C3D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28575"/>
          <a:ext cx="1987254" cy="550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FEF1BB7-F0D4-493D-943E-9B30EEB63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E01159B-BF38-4331-8587-BAB35A966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7FA81A9-9124-4F99-8965-6A8054BD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CE6F173-36A9-4D77-83E9-D4907987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6A6FE18-9F95-45EA-B879-29A483E1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63D7BA4-9CBD-41CD-8069-1E0D119E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37965DC-9836-441F-9BC2-693F24D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6B2ED4CC-F964-488B-B8A6-59335FA0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F799BA1-085B-41C0-978A-2DF41DAC7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183D4A38-E33F-4715-8E5F-D22BBB30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2ED4DB9-2CF2-422B-BA58-7941ED70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D8DFF292-D769-4B58-A50D-187DA77A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3AB754B-7799-4C76-ACA5-C67536FE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0695D02-61B1-43A4-AC2D-B5EA5BB58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D5312911-9EB7-4DA5-886D-917A82E17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40225751-FD21-42D2-9BA5-5B9147EFC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59A4B903-8592-48A4-8E14-F1724DE94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2D52D375-6597-4A8E-BC97-5B4F9090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5C52C9A-6E68-4E3B-A0AA-27C0EA12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66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E3BD80A8-3A65-47EA-8DB8-B2579AECC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7F7BB5BC-1FA9-41EB-A3B8-EFA0CFCA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604EC891-C6C7-4690-A523-B211CB869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1BEACE2-34E1-4E35-A13A-1BDD2D4C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58C748AE-17CC-4B50-B867-36C97D5B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DCBEC461-87D5-492B-8DBF-1D0790AE1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426BA56C-A8AD-484D-A55C-7A3FB7B81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2E1264D7-01A3-482F-A8D1-A8F2DFDE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9918D979-9A61-490F-9C6D-997289B8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775AF33C-E4A4-436E-9AAD-9A6F5E285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9663B9C7-6D7E-43FF-8E58-AD41C0CD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3D11BB26-9B9B-4496-84BC-34431175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17DC6A41-FF41-4B3A-851B-274A937A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A6DB9DFA-5B9F-438E-ACF9-B0E23D628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81F0FC80-85BB-4F1E-BBCD-84F51024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5EA2F073-889B-4773-B94E-DFB6CFD34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5898C7AD-6874-43AE-96AC-E98A2441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C63D0F2C-FA60-4BCD-9458-E40C08BEB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7CE04F79-04C0-4F48-855E-88B4144B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E4E84698-44D1-4020-B42D-DEF99C0B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3D1AE8E5-FC09-4686-83A3-4C6C0D9A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E5FDD3AC-9016-4E12-9AE4-059110D07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22A94720-2218-4CE4-8905-76BBBD3D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112C8863-5CB2-4E38-BB48-CD94EF36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53D25C81-0C52-478E-AB2D-274550DC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3509487-36D3-41A1-900E-BF467894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3F72FE12-461E-4310-B6F9-AC2115A9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AF177838-77B9-4AE3-A9E6-BF241483E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632D7629-FB48-4F94-9F45-400F2FC97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20232860-AE3A-4865-BBF2-96A2BEF0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2E939000-83B1-46D3-9C6D-A3691E11F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2DEAB411-3C93-49CB-BA3E-F7BC8170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6CA40B79-C997-4551-9113-52F60530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7A9C0610-C81F-4E9A-BB72-71EE86A28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1412C4CF-524C-4A70-8840-F92A7561C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CCAFDFA0-D9FB-44BF-BBA8-91B98574E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9478DC70-CAE4-43C1-BCBF-BE4EBB1A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FBE11F3-8657-457F-8BDC-2E0A27C0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2DAF679-6A4A-42D8-8561-D338C81F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5DE5395-5029-425F-8CB5-76C0F972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D007F17-D9FD-4D21-A92F-BC27F1E85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28E32DFC-F753-47AA-BB90-BE60083EE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C55C50A8-7A65-4047-AD68-562DD1D6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33165B0D-7DC8-4A4F-8C92-E1E3E3933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799C7FAE-3DFA-4BDA-9F0A-678EE1A6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D55820B4-D89E-456D-A233-6E419604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906A2539-3B1A-43FA-A7B5-C7E584EC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0FB22160-9526-4D2F-804E-DB5F0C4B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5E4D1FCB-6784-40B9-9367-B4C9337E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8F885194-CFC3-4998-9D1D-695928DD6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04830D3-1E2C-42A2-8BF4-5056F2F11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08294CEC-65EE-4740-B722-7E6FA2FD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EFD30C07-1BA0-450A-90E0-50E57830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90E3110F-BF41-4D07-B863-646CCE706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E02810B7-9BED-4D21-826F-686CFB06C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409D2BF4-4794-4890-B09A-C9645778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8EF5D732-352F-4E3B-9D91-C0AD4ABA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6D16E76B-AC9E-4100-9D2A-21AE25BF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FF0A4F70-C2B0-4DD5-87E6-23C30B6D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A59E21C4-B42A-4D2D-8E3B-E2D2866E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6E7D0F3F-89A2-429B-B144-69C8763F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16744D89-381C-449B-839E-68824D7C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580744F0-C15A-43B2-B650-28A76A9E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9183D97C-2C06-425E-B207-D5D88793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4C07AEA3-6CAC-4A9C-9EAB-8EACB40F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6BA93C3A-3D83-4AA1-9AE0-A81F51BF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2C81C9ED-F978-4009-9759-EC60D8C5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F67BA5C3-0923-40B1-A0FD-884956B5F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EA4BD1F6-89C7-49E2-8EE1-99107141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55D00B3D-14CF-4129-8EEE-03B7D2C6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304F4A45-BEB8-442F-8532-153D91E8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6A72E5E5-045D-40F4-A87D-D1F7D9CD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EC32F147-0074-45AC-BADD-B2F89CEF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152D77E8-427F-4077-8578-A77F66F06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8E6E3F3F-BD62-432D-8214-04DE320A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ECE8F860-77B2-47BF-9CB4-449DD4CD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18B2B9F3-FBD6-4B57-823B-70EE081C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873C3120-512C-4F47-9945-717502B4B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5F52DE04-533A-41EB-947A-384991FD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D8AE25F9-328F-4638-9674-FBE0C2A7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BC19424B-6938-441D-A05A-930DD50D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E6AE0FDC-DA80-4358-8693-7F57F4B0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E7F910B3-67B0-4726-A18E-F2C4E478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D0499EE2-D900-4763-8CDB-84261DF9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ADB24B0A-D236-4CDD-8983-29E69CA11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2D766A7C-4D6B-42AB-8D02-E8B4B9175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656050D8-B284-4DF1-914C-7DFC621E4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E528D06-45DB-4A28-8CE5-B0C34943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D1EE93E9-2542-4F8E-865F-006E54D3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2C2C62AE-A334-4479-82DC-660B4358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25078CCD-EC4F-4BAA-A07C-7D6EE11E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6E3B9B7D-7F12-48E1-83D5-00B26DDC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D7597907-6418-4B68-93BA-40345A27A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E6E78DC7-C8EA-4D24-A2E8-E3821DD70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37AF6D29-388B-42AF-8021-23F59315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67FB5964-44FA-4885-8DD4-2F4E0B02B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7F9CADCA-F95C-44B5-A16B-96281657A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730E26F-2BC4-4138-82CF-D06342BA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B3DCDC3E-02D1-49B1-8F22-8BA26A72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5857B08C-3A52-47E2-88B0-7B3ABBC20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09F263E8-7544-41F8-BFE0-B8F33CC5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1BE2CC83-0747-435C-A814-2C1CFEBC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4DE7887C-1052-4CDC-A743-EB8B20CA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8EF97E9A-2CEF-40FC-AE3C-E5472CF96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FBF442B5-3122-4447-A107-BF2334D0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2EF8ED74-9CE2-45C6-9E5E-031FC0D0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F36FEC21-F116-4D01-8C93-B8E064F7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F98BB8BF-6280-44B3-823A-DBD59FEE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7DFFAFD-96B5-41BC-A6BB-69C267C0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BAD7D2A2-1B15-4EDB-9617-47F3891FF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38585C4F-2E05-4A2C-A220-0F4D3137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843A9AD9-7E42-4883-B166-6D28C699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AD70AE70-E763-4DCA-9EED-A4C80F273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1234C6D3-723E-4838-B47C-6781AF287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8B67E990-4D95-4613-BBEC-F98CCDEEB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F6BE70F6-2341-4833-89FC-82B69C30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74BC16A1-6A47-4255-8D1D-A5929993C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9E594DB-BB63-448A-A163-1C38C993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9ABCECEF-4B98-4674-B3EE-0CE752665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D7F7C5B5-50D3-4FBC-8E0C-EFC12BAF7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6A640CA8-26B4-4506-B41D-CAE2E47E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B6D6DFDA-3770-417C-96DA-A177EB5D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BDC54E04-45DC-4130-9159-C08161A01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AA5AFA0B-52E1-4E42-A384-48D6DC4A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11E440AE-D356-4519-AC66-D31DBBD0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A1055436-53D4-4D25-8AA8-12299FE3D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B3EE389B-1E17-4FE0-9913-8F45CFBF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7586CE35-D1A0-4E98-88C1-23BB36DC7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B1B863CC-C823-43C6-ADAA-CDA07B64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7CA0379C-98D5-4994-A888-923529C98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6186CB5B-7B61-43A7-A430-0A044ED2D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3B867902-25F7-4D5B-9EF4-B4D49754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B8F0A225-A769-4CEE-ABDE-4E5A507D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70757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87E74F2F-82FB-4737-B807-3831B3F8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61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EFC0518E-E216-493A-9123-0A4D2FE1E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67D66BE5-5B28-4C17-BC48-6939C170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851A2FE-84C9-4FFD-B84D-7E1584B7E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F905460C-A414-4574-A6AC-40518365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490D9510-CAB6-4431-B9F8-9DAFF19D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3F7BEF45-833A-4B75-9E95-B0250AC11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C4C786FB-F8AB-485F-B53E-4427F204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30517EA-F1AA-4B99-8DAD-E7956510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2938E6CA-2ED9-47F7-BBE0-9108A396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EE9D1742-A7A6-4209-A2D1-D8C73583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714BC5FD-F993-43A5-9016-95783F73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51707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D77CFBD1-7B42-4455-B619-D11FCA49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9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73D5EA6F-5A3E-42B9-B2DB-09641A7E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2469711D-D782-4DE7-8F72-92647058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BC4A741D-075C-4DE8-9626-70045C757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7B921F3C-3E54-425E-9D66-13A7B62E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D2E5BD1-F2DB-4797-AE17-D540EB4E6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41640243-3092-4788-98A0-E85372FE6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BA72CC7C-169D-46D9-BAF3-70183025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E85924E7-F52E-40A4-9A80-ADBCF3F3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8C0E71B9-734D-4C40-8AB0-D472BB3D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3C98EFD3-44FD-4F77-8064-708F066CE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31EF5973-AEFF-4C05-BE9C-58943653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A15D94D4-9229-4910-B050-90C112A8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B49915D3-2AA5-462D-994F-99654507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141F0BF8-48B0-4C5B-8C13-B8257FD2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F20E6F22-828F-448B-9579-B456AA5D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DCC3F1B-D8B6-40BA-8A8A-C5CFBC3C0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7F84A4EC-5691-4BE1-AFF1-89435F1A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8CF1BD36-09BE-4D5B-AAFB-2B2AD792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73583E61-2997-4656-8685-A3B0426D8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B4E615C-F87B-4DE3-9DE0-60E0C5B80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C9C251B8-9895-48EE-B00E-D375E900B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3DCB2BDE-3D9C-4B2C-81F7-855507E1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32657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AC3AE5E9-68FA-42A8-9E8C-8727ABE2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78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B7F66967-3100-465E-8C22-DF841A00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91D2DE4E-E2A0-4088-9D26-71A381C9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F78F5BC8-7A16-4858-9A91-6472CA290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8CDB759-FC46-47FA-9B5E-2B4C2D55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8BBD61A2-7139-41B0-B4A5-6C0C1B9B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09F41D86-F912-47EF-8C8B-F6B6F921C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C0B1F852-E79F-45A4-B8E2-B9AB9B4A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5E6D8AB6-50BF-47CA-B23C-90078A74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118EBC17-2CF2-4426-9903-B3A38449E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6BF6D411-FD93-4BCC-9944-C9936E58C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D62CB02D-7CCF-4BC7-814B-C28A205D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1360</xdr:colOff>
      <xdr:row>2</xdr:row>
      <xdr:rowOff>13607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39057669-A35F-496C-96D8-1CD176EBC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0" cy="5597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1</xdr:col>
      <xdr:colOff>2111079</xdr:colOff>
      <xdr:row>2</xdr:row>
      <xdr:rowOff>35806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EE4C0B39-5E91-484B-A8DD-A78D0751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38100"/>
          <a:ext cx="1987254" cy="5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view="pageBreakPreview" zoomScaleNormal="100" zoomScaleSheetLayoutView="100" workbookViewId="0">
      <selection activeCell="D29" sqref="D29"/>
    </sheetView>
  </sheetViews>
  <sheetFormatPr baseColWidth="10" defaultColWidth="11.5703125" defaultRowHeight="12.75"/>
  <cols>
    <col min="1" max="9" width="11.5703125" style="2"/>
    <col min="10" max="10" width="15" style="2" bestFit="1" customWidth="1"/>
    <col min="11" max="11" width="12" style="2" bestFit="1" customWidth="1"/>
    <col min="12" max="12" width="18.140625" style="2" bestFit="1" customWidth="1"/>
    <col min="13" max="16384" width="11.5703125" style="2"/>
  </cols>
  <sheetData>
    <row r="1" spans="1:12" ht="15">
      <c r="A1" s="100"/>
    </row>
    <row r="2" spans="1:12" ht="15">
      <c r="A2" s="100"/>
    </row>
    <row r="3" spans="1:12" ht="15">
      <c r="A3" s="100"/>
    </row>
    <row r="4" spans="1:12" ht="15">
      <c r="A4" s="100"/>
    </row>
    <row r="5" spans="1:12" ht="14.25">
      <c r="A5" s="101"/>
    </row>
    <row r="6" spans="1:12" ht="14.25">
      <c r="L6" s="49"/>
    </row>
    <row r="7" spans="1:12" ht="14.25">
      <c r="L7" s="49"/>
    </row>
    <row r="8" spans="1:12" ht="14.25">
      <c r="L8" s="49"/>
    </row>
    <row r="9" spans="1:12" ht="14.25">
      <c r="L9" s="49"/>
    </row>
    <row r="19" spans="1:14" ht="57" customHeight="1">
      <c r="A19" s="111" t="s">
        <v>50</v>
      </c>
      <c r="B19" s="111"/>
      <c r="C19" s="111"/>
      <c r="D19" s="111"/>
      <c r="E19" s="111"/>
      <c r="F19" s="111"/>
      <c r="G19" s="111"/>
    </row>
    <row r="21" spans="1:14" ht="20.25" hidden="1">
      <c r="A21" s="112"/>
      <c r="B21" s="112"/>
      <c r="C21" s="112"/>
      <c r="D21" s="112"/>
      <c r="E21" s="112"/>
      <c r="F21" s="112"/>
      <c r="G21" s="112"/>
    </row>
    <row r="22" spans="1:14" s="4" customFormat="1" ht="120.75" customHeight="1">
      <c r="A22" s="113" t="s">
        <v>67</v>
      </c>
      <c r="B22" s="113"/>
      <c r="C22" s="113"/>
      <c r="D22" s="113"/>
      <c r="E22" s="113"/>
      <c r="F22" s="113"/>
      <c r="G22" s="113"/>
    </row>
    <row r="24" spans="1:14" ht="18">
      <c r="A24" s="114" t="s">
        <v>70</v>
      </c>
      <c r="B24" s="114"/>
      <c r="C24" s="114"/>
      <c r="D24" s="114"/>
      <c r="E24" s="114"/>
      <c r="F24" s="114"/>
      <c r="G24" s="114"/>
      <c r="N24" s="24"/>
    </row>
    <row r="25" spans="1:14" ht="18">
      <c r="A25" s="114" t="s">
        <v>0</v>
      </c>
      <c r="B25" s="114"/>
      <c r="C25" s="114"/>
      <c r="D25" s="114"/>
      <c r="E25" s="114"/>
      <c r="F25" s="114"/>
      <c r="G25" s="114"/>
    </row>
    <row r="33" spans="1:7">
      <c r="A33" s="110"/>
      <c r="B33" s="110"/>
      <c r="C33" s="110"/>
      <c r="D33" s="110"/>
      <c r="E33" s="110"/>
      <c r="F33" s="110"/>
      <c r="G33" s="110"/>
    </row>
    <row r="34" spans="1:7">
      <c r="A34" s="110"/>
      <c r="B34" s="110"/>
      <c r="C34" s="110"/>
      <c r="D34" s="110"/>
      <c r="E34" s="110"/>
      <c r="F34" s="110"/>
      <c r="G34" s="110"/>
    </row>
    <row r="35" spans="1:7">
      <c r="A35" s="110"/>
      <c r="B35" s="110"/>
      <c r="C35" s="110"/>
      <c r="D35" s="110"/>
      <c r="E35" s="110"/>
      <c r="F35" s="110"/>
      <c r="G35" s="110"/>
    </row>
    <row r="70" spans="10:12">
      <c r="J70" s="26"/>
      <c r="K70" s="25"/>
      <c r="L70" s="27"/>
    </row>
    <row r="71" spans="10:12">
      <c r="J71" s="26"/>
      <c r="K71" s="25"/>
      <c r="L71" s="27"/>
    </row>
    <row r="72" spans="10:12">
      <c r="J72" s="26"/>
      <c r="K72" s="25"/>
      <c r="L72" s="27"/>
    </row>
    <row r="73" spans="10:12">
      <c r="J73" s="26"/>
      <c r="K73" s="25"/>
      <c r="L73" s="27"/>
    </row>
    <row r="74" spans="10:12">
      <c r="J74" s="26"/>
      <c r="K74" s="25"/>
      <c r="L74" s="27"/>
    </row>
    <row r="75" spans="10:12">
      <c r="J75" s="26"/>
      <c r="K75" s="25"/>
      <c r="L75" s="27"/>
    </row>
    <row r="76" spans="10:12">
      <c r="J76" s="26"/>
      <c r="K76" s="25"/>
      <c r="L76" s="27"/>
    </row>
    <row r="77" spans="10:12">
      <c r="J77" s="26"/>
      <c r="K77" s="25"/>
      <c r="L77" s="27"/>
    </row>
    <row r="78" spans="10:12">
      <c r="J78" s="26"/>
    </row>
    <row r="79" spans="10:12">
      <c r="J79" s="26"/>
      <c r="L79" s="26"/>
    </row>
  </sheetData>
  <mergeCells count="6">
    <mergeCell ref="A33:G35"/>
    <mergeCell ref="A19:G19"/>
    <mergeCell ref="A21:G21"/>
    <mergeCell ref="A22:G22"/>
    <mergeCell ref="A24:G24"/>
    <mergeCell ref="A25:G25"/>
  </mergeCells>
  <pageMargins left="0.86614173228346458" right="0.86614173228346458" top="0.31496062992125984" bottom="0.39370078740157483" header="0.31496062992125984" footer="0.51181102362204722"/>
  <pageSetup paperSize="9" orientation="portrait" verticalDpi="597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252D-BCCD-4B5C-8304-F048194EF190}">
  <sheetPr>
    <pageSetUpPr fitToPage="1"/>
  </sheetPr>
  <dimension ref="A1:G48"/>
  <sheetViews>
    <sheetView view="pageBreakPreview" topLeftCell="A41" zoomScaleNormal="100" zoomScaleSheetLayoutView="100" workbookViewId="0">
      <selection activeCell="B17" sqref="B17"/>
    </sheetView>
  </sheetViews>
  <sheetFormatPr baseColWidth="10" defaultColWidth="11.5703125" defaultRowHeight="12.75"/>
  <cols>
    <col min="1" max="1" width="22.85546875" style="2" customWidth="1"/>
    <col min="2" max="2" width="55.7109375" style="2" customWidth="1"/>
    <col min="3" max="3" width="21.42578125" style="5" customWidth="1"/>
    <col min="4" max="4" width="21.7109375" style="6" customWidth="1"/>
    <col min="5" max="250" width="11.5703125" style="2"/>
    <col min="251" max="251" width="17.85546875" style="2" customWidth="1"/>
    <col min="252" max="252" width="52" style="2" customWidth="1"/>
    <col min="253" max="254" width="10.7109375" style="2" customWidth="1"/>
    <col min="255" max="255" width="17.7109375" style="2" customWidth="1"/>
    <col min="256" max="506" width="11.5703125" style="2"/>
    <col min="507" max="507" width="17.85546875" style="2" customWidth="1"/>
    <col min="508" max="508" width="52" style="2" customWidth="1"/>
    <col min="509" max="510" width="10.7109375" style="2" customWidth="1"/>
    <col min="511" max="511" width="17.7109375" style="2" customWidth="1"/>
    <col min="512" max="762" width="11.5703125" style="2"/>
    <col min="763" max="763" width="17.85546875" style="2" customWidth="1"/>
    <col min="764" max="764" width="52" style="2" customWidth="1"/>
    <col min="765" max="766" width="10.7109375" style="2" customWidth="1"/>
    <col min="767" max="767" width="17.7109375" style="2" customWidth="1"/>
    <col min="768" max="1018" width="11.5703125" style="2"/>
    <col min="1019" max="1019" width="17.85546875" style="2" customWidth="1"/>
    <col min="1020" max="1020" width="52" style="2" customWidth="1"/>
    <col min="1021" max="1022" width="10.7109375" style="2" customWidth="1"/>
    <col min="1023" max="1023" width="17.7109375" style="2" customWidth="1"/>
    <col min="1024" max="1274" width="11.5703125" style="2"/>
    <col min="1275" max="1275" width="17.85546875" style="2" customWidth="1"/>
    <col min="1276" max="1276" width="52" style="2" customWidth="1"/>
    <col min="1277" max="1278" width="10.7109375" style="2" customWidth="1"/>
    <col min="1279" max="1279" width="17.7109375" style="2" customWidth="1"/>
    <col min="1280" max="1530" width="11.5703125" style="2"/>
    <col min="1531" max="1531" width="17.85546875" style="2" customWidth="1"/>
    <col min="1532" max="1532" width="52" style="2" customWidth="1"/>
    <col min="1533" max="1534" width="10.7109375" style="2" customWidth="1"/>
    <col min="1535" max="1535" width="17.7109375" style="2" customWidth="1"/>
    <col min="1536" max="1786" width="11.5703125" style="2"/>
    <col min="1787" max="1787" width="17.85546875" style="2" customWidth="1"/>
    <col min="1788" max="1788" width="52" style="2" customWidth="1"/>
    <col min="1789" max="1790" width="10.7109375" style="2" customWidth="1"/>
    <col min="1791" max="1791" width="17.7109375" style="2" customWidth="1"/>
    <col min="1792" max="2042" width="11.5703125" style="2"/>
    <col min="2043" max="2043" width="17.85546875" style="2" customWidth="1"/>
    <col min="2044" max="2044" width="52" style="2" customWidth="1"/>
    <col min="2045" max="2046" width="10.7109375" style="2" customWidth="1"/>
    <col min="2047" max="2047" width="17.7109375" style="2" customWidth="1"/>
    <col min="2048" max="2298" width="11.5703125" style="2"/>
    <col min="2299" max="2299" width="17.85546875" style="2" customWidth="1"/>
    <col min="2300" max="2300" width="52" style="2" customWidth="1"/>
    <col min="2301" max="2302" width="10.7109375" style="2" customWidth="1"/>
    <col min="2303" max="2303" width="17.7109375" style="2" customWidth="1"/>
    <col min="2304" max="2554" width="11.5703125" style="2"/>
    <col min="2555" max="2555" width="17.85546875" style="2" customWidth="1"/>
    <col min="2556" max="2556" width="52" style="2" customWidth="1"/>
    <col min="2557" max="2558" width="10.7109375" style="2" customWidth="1"/>
    <col min="2559" max="2559" width="17.7109375" style="2" customWidth="1"/>
    <col min="2560" max="2810" width="11.5703125" style="2"/>
    <col min="2811" max="2811" width="17.85546875" style="2" customWidth="1"/>
    <col min="2812" max="2812" width="52" style="2" customWidth="1"/>
    <col min="2813" max="2814" width="10.7109375" style="2" customWidth="1"/>
    <col min="2815" max="2815" width="17.7109375" style="2" customWidth="1"/>
    <col min="2816" max="3066" width="11.5703125" style="2"/>
    <col min="3067" max="3067" width="17.85546875" style="2" customWidth="1"/>
    <col min="3068" max="3068" width="52" style="2" customWidth="1"/>
    <col min="3069" max="3070" width="10.7109375" style="2" customWidth="1"/>
    <col min="3071" max="3071" width="17.7109375" style="2" customWidth="1"/>
    <col min="3072" max="3322" width="11.5703125" style="2"/>
    <col min="3323" max="3323" width="17.85546875" style="2" customWidth="1"/>
    <col min="3324" max="3324" width="52" style="2" customWidth="1"/>
    <col min="3325" max="3326" width="10.7109375" style="2" customWidth="1"/>
    <col min="3327" max="3327" width="17.7109375" style="2" customWidth="1"/>
    <col min="3328" max="3578" width="11.5703125" style="2"/>
    <col min="3579" max="3579" width="17.85546875" style="2" customWidth="1"/>
    <col min="3580" max="3580" width="52" style="2" customWidth="1"/>
    <col min="3581" max="3582" width="10.7109375" style="2" customWidth="1"/>
    <col min="3583" max="3583" width="17.7109375" style="2" customWidth="1"/>
    <col min="3584" max="3834" width="11.5703125" style="2"/>
    <col min="3835" max="3835" width="17.85546875" style="2" customWidth="1"/>
    <col min="3836" max="3836" width="52" style="2" customWidth="1"/>
    <col min="3837" max="3838" width="10.7109375" style="2" customWidth="1"/>
    <col min="3839" max="3839" width="17.7109375" style="2" customWidth="1"/>
    <col min="3840" max="4090" width="11.5703125" style="2"/>
    <col min="4091" max="4091" width="17.85546875" style="2" customWidth="1"/>
    <col min="4092" max="4092" width="52" style="2" customWidth="1"/>
    <col min="4093" max="4094" width="10.7109375" style="2" customWidth="1"/>
    <col min="4095" max="4095" width="17.7109375" style="2" customWidth="1"/>
    <col min="4096" max="4346" width="11.5703125" style="2"/>
    <col min="4347" max="4347" width="17.85546875" style="2" customWidth="1"/>
    <col min="4348" max="4348" width="52" style="2" customWidth="1"/>
    <col min="4349" max="4350" width="10.7109375" style="2" customWidth="1"/>
    <col min="4351" max="4351" width="17.7109375" style="2" customWidth="1"/>
    <col min="4352" max="4602" width="11.5703125" style="2"/>
    <col min="4603" max="4603" width="17.85546875" style="2" customWidth="1"/>
    <col min="4604" max="4604" width="52" style="2" customWidth="1"/>
    <col min="4605" max="4606" width="10.7109375" style="2" customWidth="1"/>
    <col min="4607" max="4607" width="17.7109375" style="2" customWidth="1"/>
    <col min="4608" max="4858" width="11.5703125" style="2"/>
    <col min="4859" max="4859" width="17.85546875" style="2" customWidth="1"/>
    <col min="4860" max="4860" width="52" style="2" customWidth="1"/>
    <col min="4861" max="4862" width="10.7109375" style="2" customWidth="1"/>
    <col min="4863" max="4863" width="17.7109375" style="2" customWidth="1"/>
    <col min="4864" max="5114" width="11.5703125" style="2"/>
    <col min="5115" max="5115" width="17.85546875" style="2" customWidth="1"/>
    <col min="5116" max="5116" width="52" style="2" customWidth="1"/>
    <col min="5117" max="5118" width="10.7109375" style="2" customWidth="1"/>
    <col min="5119" max="5119" width="17.7109375" style="2" customWidth="1"/>
    <col min="5120" max="5370" width="11.5703125" style="2"/>
    <col min="5371" max="5371" width="17.85546875" style="2" customWidth="1"/>
    <col min="5372" max="5372" width="52" style="2" customWidth="1"/>
    <col min="5373" max="5374" width="10.7109375" style="2" customWidth="1"/>
    <col min="5375" max="5375" width="17.7109375" style="2" customWidth="1"/>
    <col min="5376" max="5626" width="11.5703125" style="2"/>
    <col min="5627" max="5627" width="17.85546875" style="2" customWidth="1"/>
    <col min="5628" max="5628" width="52" style="2" customWidth="1"/>
    <col min="5629" max="5630" width="10.7109375" style="2" customWidth="1"/>
    <col min="5631" max="5631" width="17.7109375" style="2" customWidth="1"/>
    <col min="5632" max="5882" width="11.5703125" style="2"/>
    <col min="5883" max="5883" width="17.85546875" style="2" customWidth="1"/>
    <col min="5884" max="5884" width="52" style="2" customWidth="1"/>
    <col min="5885" max="5886" width="10.7109375" style="2" customWidth="1"/>
    <col min="5887" max="5887" width="17.7109375" style="2" customWidth="1"/>
    <col min="5888" max="6138" width="11.5703125" style="2"/>
    <col min="6139" max="6139" width="17.85546875" style="2" customWidth="1"/>
    <col min="6140" max="6140" width="52" style="2" customWidth="1"/>
    <col min="6141" max="6142" width="10.7109375" style="2" customWidth="1"/>
    <col min="6143" max="6143" width="17.7109375" style="2" customWidth="1"/>
    <col min="6144" max="6394" width="11.5703125" style="2"/>
    <col min="6395" max="6395" width="17.85546875" style="2" customWidth="1"/>
    <col min="6396" max="6396" width="52" style="2" customWidth="1"/>
    <col min="6397" max="6398" width="10.7109375" style="2" customWidth="1"/>
    <col min="6399" max="6399" width="17.7109375" style="2" customWidth="1"/>
    <col min="6400" max="6650" width="11.5703125" style="2"/>
    <col min="6651" max="6651" width="17.85546875" style="2" customWidth="1"/>
    <col min="6652" max="6652" width="52" style="2" customWidth="1"/>
    <col min="6653" max="6654" width="10.7109375" style="2" customWidth="1"/>
    <col min="6655" max="6655" width="17.7109375" style="2" customWidth="1"/>
    <col min="6656" max="6906" width="11.5703125" style="2"/>
    <col min="6907" max="6907" width="17.85546875" style="2" customWidth="1"/>
    <col min="6908" max="6908" width="52" style="2" customWidth="1"/>
    <col min="6909" max="6910" width="10.7109375" style="2" customWidth="1"/>
    <col min="6911" max="6911" width="17.7109375" style="2" customWidth="1"/>
    <col min="6912" max="7162" width="11.5703125" style="2"/>
    <col min="7163" max="7163" width="17.85546875" style="2" customWidth="1"/>
    <col min="7164" max="7164" width="52" style="2" customWidth="1"/>
    <col min="7165" max="7166" width="10.7109375" style="2" customWidth="1"/>
    <col min="7167" max="7167" width="17.7109375" style="2" customWidth="1"/>
    <col min="7168" max="7418" width="11.5703125" style="2"/>
    <col min="7419" max="7419" width="17.85546875" style="2" customWidth="1"/>
    <col min="7420" max="7420" width="52" style="2" customWidth="1"/>
    <col min="7421" max="7422" width="10.7109375" style="2" customWidth="1"/>
    <col min="7423" max="7423" width="17.7109375" style="2" customWidth="1"/>
    <col min="7424" max="7674" width="11.5703125" style="2"/>
    <col min="7675" max="7675" width="17.85546875" style="2" customWidth="1"/>
    <col min="7676" max="7676" width="52" style="2" customWidth="1"/>
    <col min="7677" max="7678" width="10.7109375" style="2" customWidth="1"/>
    <col min="7679" max="7679" width="17.7109375" style="2" customWidth="1"/>
    <col min="7680" max="7930" width="11.5703125" style="2"/>
    <col min="7931" max="7931" width="17.85546875" style="2" customWidth="1"/>
    <col min="7932" max="7932" width="52" style="2" customWidth="1"/>
    <col min="7933" max="7934" width="10.7109375" style="2" customWidth="1"/>
    <col min="7935" max="7935" width="17.7109375" style="2" customWidth="1"/>
    <col min="7936" max="8186" width="11.5703125" style="2"/>
    <col min="8187" max="8187" width="17.85546875" style="2" customWidth="1"/>
    <col min="8188" max="8188" width="52" style="2" customWidth="1"/>
    <col min="8189" max="8190" width="10.7109375" style="2" customWidth="1"/>
    <col min="8191" max="8191" width="17.7109375" style="2" customWidth="1"/>
    <col min="8192" max="8442" width="11.5703125" style="2"/>
    <col min="8443" max="8443" width="17.85546875" style="2" customWidth="1"/>
    <col min="8444" max="8444" width="52" style="2" customWidth="1"/>
    <col min="8445" max="8446" width="10.7109375" style="2" customWidth="1"/>
    <col min="8447" max="8447" width="17.7109375" style="2" customWidth="1"/>
    <col min="8448" max="8698" width="11.5703125" style="2"/>
    <col min="8699" max="8699" width="17.85546875" style="2" customWidth="1"/>
    <col min="8700" max="8700" width="52" style="2" customWidth="1"/>
    <col min="8701" max="8702" width="10.7109375" style="2" customWidth="1"/>
    <col min="8703" max="8703" width="17.7109375" style="2" customWidth="1"/>
    <col min="8704" max="8954" width="11.5703125" style="2"/>
    <col min="8955" max="8955" width="17.85546875" style="2" customWidth="1"/>
    <col min="8956" max="8956" width="52" style="2" customWidth="1"/>
    <col min="8957" max="8958" width="10.7109375" style="2" customWidth="1"/>
    <col min="8959" max="8959" width="17.7109375" style="2" customWidth="1"/>
    <col min="8960" max="9210" width="11.5703125" style="2"/>
    <col min="9211" max="9211" width="17.85546875" style="2" customWidth="1"/>
    <col min="9212" max="9212" width="52" style="2" customWidth="1"/>
    <col min="9213" max="9214" width="10.7109375" style="2" customWidth="1"/>
    <col min="9215" max="9215" width="17.7109375" style="2" customWidth="1"/>
    <col min="9216" max="9466" width="11.5703125" style="2"/>
    <col min="9467" max="9467" width="17.85546875" style="2" customWidth="1"/>
    <col min="9468" max="9468" width="52" style="2" customWidth="1"/>
    <col min="9469" max="9470" width="10.7109375" style="2" customWidth="1"/>
    <col min="9471" max="9471" width="17.7109375" style="2" customWidth="1"/>
    <col min="9472" max="9722" width="11.5703125" style="2"/>
    <col min="9723" max="9723" width="17.85546875" style="2" customWidth="1"/>
    <col min="9724" max="9724" width="52" style="2" customWidth="1"/>
    <col min="9725" max="9726" width="10.7109375" style="2" customWidth="1"/>
    <col min="9727" max="9727" width="17.7109375" style="2" customWidth="1"/>
    <col min="9728" max="9978" width="11.5703125" style="2"/>
    <col min="9979" max="9979" width="17.85546875" style="2" customWidth="1"/>
    <col min="9980" max="9980" width="52" style="2" customWidth="1"/>
    <col min="9981" max="9982" width="10.7109375" style="2" customWidth="1"/>
    <col min="9983" max="9983" width="17.7109375" style="2" customWidth="1"/>
    <col min="9984" max="10234" width="11.5703125" style="2"/>
    <col min="10235" max="10235" width="17.85546875" style="2" customWidth="1"/>
    <col min="10236" max="10236" width="52" style="2" customWidth="1"/>
    <col min="10237" max="10238" width="10.7109375" style="2" customWidth="1"/>
    <col min="10239" max="10239" width="17.7109375" style="2" customWidth="1"/>
    <col min="10240" max="10490" width="11.5703125" style="2"/>
    <col min="10491" max="10491" width="17.85546875" style="2" customWidth="1"/>
    <col min="10492" max="10492" width="52" style="2" customWidth="1"/>
    <col min="10493" max="10494" width="10.7109375" style="2" customWidth="1"/>
    <col min="10495" max="10495" width="17.7109375" style="2" customWidth="1"/>
    <col min="10496" max="10746" width="11.5703125" style="2"/>
    <col min="10747" max="10747" width="17.85546875" style="2" customWidth="1"/>
    <col min="10748" max="10748" width="52" style="2" customWidth="1"/>
    <col min="10749" max="10750" width="10.7109375" style="2" customWidth="1"/>
    <col min="10751" max="10751" width="17.7109375" style="2" customWidth="1"/>
    <col min="10752" max="11002" width="11.5703125" style="2"/>
    <col min="11003" max="11003" width="17.85546875" style="2" customWidth="1"/>
    <col min="11004" max="11004" width="52" style="2" customWidth="1"/>
    <col min="11005" max="11006" width="10.7109375" style="2" customWidth="1"/>
    <col min="11007" max="11007" width="17.7109375" style="2" customWidth="1"/>
    <col min="11008" max="11258" width="11.5703125" style="2"/>
    <col min="11259" max="11259" width="17.85546875" style="2" customWidth="1"/>
    <col min="11260" max="11260" width="52" style="2" customWidth="1"/>
    <col min="11261" max="11262" width="10.7109375" style="2" customWidth="1"/>
    <col min="11263" max="11263" width="17.7109375" style="2" customWidth="1"/>
    <col min="11264" max="11514" width="11.5703125" style="2"/>
    <col min="11515" max="11515" width="17.85546875" style="2" customWidth="1"/>
    <col min="11516" max="11516" width="52" style="2" customWidth="1"/>
    <col min="11517" max="11518" width="10.7109375" style="2" customWidth="1"/>
    <col min="11519" max="11519" width="17.7109375" style="2" customWidth="1"/>
    <col min="11520" max="11770" width="11.5703125" style="2"/>
    <col min="11771" max="11771" width="17.85546875" style="2" customWidth="1"/>
    <col min="11772" max="11772" width="52" style="2" customWidth="1"/>
    <col min="11773" max="11774" width="10.7109375" style="2" customWidth="1"/>
    <col min="11775" max="11775" width="17.7109375" style="2" customWidth="1"/>
    <col min="11776" max="12026" width="11.5703125" style="2"/>
    <col min="12027" max="12027" width="17.85546875" style="2" customWidth="1"/>
    <col min="12028" max="12028" width="52" style="2" customWidth="1"/>
    <col min="12029" max="12030" width="10.7109375" style="2" customWidth="1"/>
    <col min="12031" max="12031" width="17.7109375" style="2" customWidth="1"/>
    <col min="12032" max="12282" width="11.5703125" style="2"/>
    <col min="12283" max="12283" width="17.85546875" style="2" customWidth="1"/>
    <col min="12284" max="12284" width="52" style="2" customWidth="1"/>
    <col min="12285" max="12286" width="10.7109375" style="2" customWidth="1"/>
    <col min="12287" max="12287" width="17.7109375" style="2" customWidth="1"/>
    <col min="12288" max="12538" width="11.5703125" style="2"/>
    <col min="12539" max="12539" width="17.85546875" style="2" customWidth="1"/>
    <col min="12540" max="12540" width="52" style="2" customWidth="1"/>
    <col min="12541" max="12542" width="10.7109375" style="2" customWidth="1"/>
    <col min="12543" max="12543" width="17.7109375" style="2" customWidth="1"/>
    <col min="12544" max="12794" width="11.5703125" style="2"/>
    <col min="12795" max="12795" width="17.85546875" style="2" customWidth="1"/>
    <col min="12796" max="12796" width="52" style="2" customWidth="1"/>
    <col min="12797" max="12798" width="10.7109375" style="2" customWidth="1"/>
    <col min="12799" max="12799" width="17.7109375" style="2" customWidth="1"/>
    <col min="12800" max="13050" width="11.5703125" style="2"/>
    <col min="13051" max="13051" width="17.85546875" style="2" customWidth="1"/>
    <col min="13052" max="13052" width="52" style="2" customWidth="1"/>
    <col min="13053" max="13054" width="10.7109375" style="2" customWidth="1"/>
    <col min="13055" max="13055" width="17.7109375" style="2" customWidth="1"/>
    <col min="13056" max="13306" width="11.5703125" style="2"/>
    <col min="13307" max="13307" width="17.85546875" style="2" customWidth="1"/>
    <col min="13308" max="13308" width="52" style="2" customWidth="1"/>
    <col min="13309" max="13310" width="10.7109375" style="2" customWidth="1"/>
    <col min="13311" max="13311" width="17.7109375" style="2" customWidth="1"/>
    <col min="13312" max="13562" width="11.5703125" style="2"/>
    <col min="13563" max="13563" width="17.85546875" style="2" customWidth="1"/>
    <col min="13564" max="13564" width="52" style="2" customWidth="1"/>
    <col min="13565" max="13566" width="10.7109375" style="2" customWidth="1"/>
    <col min="13567" max="13567" width="17.7109375" style="2" customWidth="1"/>
    <col min="13568" max="13818" width="11.5703125" style="2"/>
    <col min="13819" max="13819" width="17.85546875" style="2" customWidth="1"/>
    <col min="13820" max="13820" width="52" style="2" customWidth="1"/>
    <col min="13821" max="13822" width="10.7109375" style="2" customWidth="1"/>
    <col min="13823" max="13823" width="17.7109375" style="2" customWidth="1"/>
    <col min="13824" max="14074" width="11.5703125" style="2"/>
    <col min="14075" max="14075" width="17.85546875" style="2" customWidth="1"/>
    <col min="14076" max="14076" width="52" style="2" customWidth="1"/>
    <col min="14077" max="14078" width="10.7109375" style="2" customWidth="1"/>
    <col min="14079" max="14079" width="17.7109375" style="2" customWidth="1"/>
    <col min="14080" max="14330" width="11.5703125" style="2"/>
    <col min="14331" max="14331" width="17.85546875" style="2" customWidth="1"/>
    <col min="14332" max="14332" width="52" style="2" customWidth="1"/>
    <col min="14333" max="14334" width="10.7109375" style="2" customWidth="1"/>
    <col min="14335" max="14335" width="17.7109375" style="2" customWidth="1"/>
    <col min="14336" max="14586" width="11.5703125" style="2"/>
    <col min="14587" max="14587" width="17.85546875" style="2" customWidth="1"/>
    <col min="14588" max="14588" width="52" style="2" customWidth="1"/>
    <col min="14589" max="14590" width="10.7109375" style="2" customWidth="1"/>
    <col min="14591" max="14591" width="17.7109375" style="2" customWidth="1"/>
    <col min="14592" max="14842" width="11.5703125" style="2"/>
    <col min="14843" max="14843" width="17.85546875" style="2" customWidth="1"/>
    <col min="14844" max="14844" width="52" style="2" customWidth="1"/>
    <col min="14845" max="14846" width="10.7109375" style="2" customWidth="1"/>
    <col min="14847" max="14847" width="17.7109375" style="2" customWidth="1"/>
    <col min="14848" max="15098" width="11.5703125" style="2"/>
    <col min="15099" max="15099" width="17.85546875" style="2" customWidth="1"/>
    <col min="15100" max="15100" width="52" style="2" customWidth="1"/>
    <col min="15101" max="15102" width="10.7109375" style="2" customWidth="1"/>
    <col min="15103" max="15103" width="17.7109375" style="2" customWidth="1"/>
    <col min="15104" max="15354" width="11.5703125" style="2"/>
    <col min="15355" max="15355" width="17.85546875" style="2" customWidth="1"/>
    <col min="15356" max="15356" width="52" style="2" customWidth="1"/>
    <col min="15357" max="15358" width="10.7109375" style="2" customWidth="1"/>
    <col min="15359" max="15359" width="17.7109375" style="2" customWidth="1"/>
    <col min="15360" max="15610" width="11.5703125" style="2"/>
    <col min="15611" max="15611" width="17.85546875" style="2" customWidth="1"/>
    <col min="15612" max="15612" width="52" style="2" customWidth="1"/>
    <col min="15613" max="15614" width="10.7109375" style="2" customWidth="1"/>
    <col min="15615" max="15615" width="17.7109375" style="2" customWidth="1"/>
    <col min="15616" max="15866" width="11.5703125" style="2"/>
    <col min="15867" max="15867" width="17.85546875" style="2" customWidth="1"/>
    <col min="15868" max="15868" width="52" style="2" customWidth="1"/>
    <col min="15869" max="15870" width="10.7109375" style="2" customWidth="1"/>
    <col min="15871" max="15871" width="17.7109375" style="2" customWidth="1"/>
    <col min="15872" max="16122" width="11.5703125" style="2"/>
    <col min="16123" max="16123" width="17.85546875" style="2" customWidth="1"/>
    <col min="16124" max="16124" width="52" style="2" customWidth="1"/>
    <col min="16125" max="16126" width="10.7109375" style="2" customWidth="1"/>
    <col min="16127" max="16127" width="17.7109375" style="2" customWidth="1"/>
    <col min="16128" max="16384" width="11.5703125" style="2"/>
  </cols>
  <sheetData>
    <row r="1" spans="1:7" s="1" customFormat="1" ht="21.75" customHeight="1">
      <c r="A1" s="149" t="s">
        <v>57</v>
      </c>
      <c r="B1" s="149"/>
      <c r="C1" s="149"/>
      <c r="D1" s="57"/>
      <c r="G1" s="71"/>
    </row>
    <row r="2" spans="1:7" s="1" customFormat="1" ht="21.75" customHeight="1">
      <c r="A2" s="149" t="s">
        <v>69</v>
      </c>
      <c r="B2" s="149"/>
      <c r="C2" s="149"/>
      <c r="D2" s="57"/>
      <c r="F2" s="87"/>
      <c r="G2" s="71"/>
    </row>
    <row r="3" spans="1:7" s="1" customFormat="1" ht="21.75" customHeight="1">
      <c r="A3" s="149" t="s">
        <v>51</v>
      </c>
      <c r="B3" s="149"/>
      <c r="C3" s="149"/>
      <c r="D3" s="57"/>
      <c r="F3" s="87"/>
      <c r="G3" s="71"/>
    </row>
    <row r="4" spans="1:7" s="4" customFormat="1" ht="20.25" customHeight="1">
      <c r="A4" s="150" t="s">
        <v>61</v>
      </c>
      <c r="B4" s="150"/>
      <c r="C4" s="80"/>
      <c r="D4" s="57"/>
    </row>
    <row r="5" spans="1:7" s="1" customFormat="1" ht="21.75" customHeight="1">
      <c r="A5" s="98" t="s">
        <v>49</v>
      </c>
      <c r="B5" s="97"/>
      <c r="C5" s="97"/>
      <c r="D5" s="57"/>
      <c r="F5" s="87"/>
      <c r="G5" s="71"/>
    </row>
    <row r="6" spans="1:7" s="4" customFormat="1" ht="20.25" customHeight="1">
      <c r="A6" s="28"/>
      <c r="B6" s="29"/>
      <c r="C6" s="30"/>
      <c r="D6" s="31"/>
    </row>
    <row r="7" spans="1:7" s="4" customFormat="1" ht="20.25" customHeight="1">
      <c r="A7" s="151" t="s">
        <v>1</v>
      </c>
      <c r="B7" s="151"/>
      <c r="C7" s="30"/>
      <c r="D7" s="31"/>
    </row>
    <row r="8" spans="1:7" ht="23.25" customHeight="1" thickBot="1"/>
    <row r="9" spans="1:7" s="3" customFormat="1" ht="24" customHeight="1">
      <c r="A9" s="34" t="s">
        <v>71</v>
      </c>
      <c r="B9" s="33"/>
      <c r="C9" s="152"/>
      <c r="D9" s="153"/>
    </row>
    <row r="10" spans="1:7" s="3" customFormat="1" ht="7.5" customHeight="1">
      <c r="A10" s="7"/>
      <c r="B10" s="18"/>
      <c r="C10" s="154"/>
      <c r="D10" s="155"/>
    </row>
    <row r="11" spans="1:7" s="3" customFormat="1" ht="24" customHeight="1" thickBot="1">
      <c r="A11" s="156" t="s">
        <v>2</v>
      </c>
      <c r="B11" s="157"/>
      <c r="C11" s="58" t="s">
        <v>3</v>
      </c>
      <c r="D11" s="107">
        <v>5320600</v>
      </c>
    </row>
    <row r="12" spans="1:7" s="3" customFormat="1" ht="7.5" customHeight="1" thickTop="1">
      <c r="A12" s="8"/>
      <c r="B12" s="19"/>
      <c r="C12" s="158"/>
      <c r="D12" s="159"/>
    </row>
    <row r="13" spans="1:7" ht="24" customHeight="1">
      <c r="A13" s="160" t="s">
        <v>4</v>
      </c>
      <c r="B13" s="161"/>
      <c r="C13" s="59" t="s">
        <v>53</v>
      </c>
      <c r="D13" s="35" t="s">
        <v>5</v>
      </c>
    </row>
    <row r="14" spans="1:7" ht="24" customHeight="1" thickBot="1">
      <c r="A14" s="9" t="s">
        <v>6</v>
      </c>
      <c r="B14" s="66" t="s">
        <v>7</v>
      </c>
      <c r="C14" s="108" t="s">
        <v>54</v>
      </c>
      <c r="D14" s="32"/>
    </row>
    <row r="15" spans="1:7" ht="7.5" customHeight="1" thickTop="1">
      <c r="A15" s="10"/>
      <c r="B15" s="11"/>
      <c r="C15" s="131"/>
      <c r="D15" s="132"/>
    </row>
    <row r="16" spans="1:7" ht="24" customHeight="1">
      <c r="A16" s="147" t="s">
        <v>8</v>
      </c>
      <c r="B16" s="148"/>
      <c r="C16" s="60"/>
      <c r="D16" s="36" t="s">
        <v>5</v>
      </c>
    </row>
    <row r="17" spans="1:4" ht="24" customHeight="1">
      <c r="A17" s="85" t="s">
        <v>9</v>
      </c>
      <c r="B17" s="81" t="s">
        <v>10</v>
      </c>
      <c r="C17" s="133" t="s">
        <v>58</v>
      </c>
      <c r="D17" s="134"/>
    </row>
    <row r="18" spans="1:4" ht="24" customHeight="1">
      <c r="A18" s="85" t="s">
        <v>11</v>
      </c>
      <c r="B18" s="81" t="s">
        <v>12</v>
      </c>
      <c r="C18" s="133" t="s">
        <v>58</v>
      </c>
      <c r="D18" s="134"/>
    </row>
    <row r="19" spans="1:4" ht="24" customHeight="1">
      <c r="A19" s="85" t="s">
        <v>13</v>
      </c>
      <c r="B19" s="81" t="s">
        <v>14</v>
      </c>
      <c r="C19" s="133" t="s">
        <v>58</v>
      </c>
      <c r="D19" s="134"/>
    </row>
    <row r="20" spans="1:4" ht="24" customHeight="1">
      <c r="A20" s="85" t="s">
        <v>15</v>
      </c>
      <c r="B20" s="86" t="s">
        <v>16</v>
      </c>
      <c r="C20" s="133" t="s">
        <v>58</v>
      </c>
      <c r="D20" s="134"/>
    </row>
    <row r="21" spans="1:4" ht="24" customHeight="1">
      <c r="A21" s="85" t="s">
        <v>17</v>
      </c>
      <c r="B21" s="86" t="s">
        <v>18</v>
      </c>
      <c r="C21" s="39">
        <v>0.22</v>
      </c>
      <c r="D21" s="37">
        <f>D14*C21</f>
        <v>0</v>
      </c>
    </row>
    <row r="22" spans="1:4" ht="24" customHeight="1">
      <c r="A22" s="85" t="s">
        <v>19</v>
      </c>
      <c r="B22" s="86" t="s">
        <v>20</v>
      </c>
      <c r="C22" s="39">
        <v>7.0000000000000007E-2</v>
      </c>
      <c r="D22" s="37">
        <f>D14*C22</f>
        <v>0</v>
      </c>
    </row>
    <row r="23" spans="1:4" ht="24" customHeight="1">
      <c r="A23" s="85" t="s">
        <v>21</v>
      </c>
      <c r="B23" s="86" t="s">
        <v>22</v>
      </c>
      <c r="C23" s="39">
        <v>0.05</v>
      </c>
      <c r="D23" s="37">
        <f>D14*C23</f>
        <v>0</v>
      </c>
    </row>
    <row r="24" spans="1:4" ht="24" customHeight="1">
      <c r="A24" s="85" t="s">
        <v>23</v>
      </c>
      <c r="B24" s="86" t="s">
        <v>24</v>
      </c>
      <c r="C24" s="39">
        <v>0.35</v>
      </c>
      <c r="D24" s="37">
        <f>D14*C24</f>
        <v>0</v>
      </c>
    </row>
    <row r="25" spans="1:4" ht="24" customHeight="1">
      <c r="A25" s="85" t="s">
        <v>25</v>
      </c>
      <c r="B25" s="86" t="s">
        <v>26</v>
      </c>
      <c r="C25" s="135" t="s">
        <v>59</v>
      </c>
      <c r="D25" s="136"/>
    </row>
    <row r="26" spans="1:4" ht="24" customHeight="1" thickBot="1">
      <c r="A26" s="12" t="s">
        <v>27</v>
      </c>
      <c r="B26" s="13"/>
      <c r="C26" s="61">
        <f>SUM(C17:C25)</f>
        <v>0.69</v>
      </c>
      <c r="D26" s="38">
        <f>SUM(D17:D25)</f>
        <v>0</v>
      </c>
    </row>
    <row r="27" spans="1:4" ht="24" customHeight="1" thickTop="1">
      <c r="A27" s="137" t="s">
        <v>28</v>
      </c>
      <c r="B27" s="138"/>
      <c r="C27" s="88"/>
      <c r="D27" s="84">
        <f>D26*C27</f>
        <v>0</v>
      </c>
    </row>
    <row r="28" spans="1:4" ht="24" customHeight="1">
      <c r="A28" s="139" t="s">
        <v>29</v>
      </c>
      <c r="B28" s="140"/>
      <c r="C28" s="62"/>
      <c r="D28" s="40">
        <f>D26*C28</f>
        <v>0</v>
      </c>
    </row>
    <row r="29" spans="1:4" ht="24" customHeight="1" thickBot="1">
      <c r="A29" s="14" t="s">
        <v>30</v>
      </c>
      <c r="B29" s="15"/>
      <c r="C29" s="63"/>
      <c r="D29" s="38">
        <f>SUM(D27:D28)</f>
        <v>0</v>
      </c>
    </row>
    <row r="30" spans="1:4" ht="24" customHeight="1" thickTop="1" thickBot="1">
      <c r="A30" s="43" t="s">
        <v>31</v>
      </c>
      <c r="B30" s="44"/>
      <c r="C30" s="64"/>
      <c r="D30" s="45">
        <f>D26+D29</f>
        <v>0</v>
      </c>
    </row>
    <row r="31" spans="1:4" ht="24" customHeight="1" thickTop="1">
      <c r="A31" s="141" t="s">
        <v>32</v>
      </c>
      <c r="B31" s="142"/>
      <c r="C31" s="55"/>
      <c r="D31" s="41"/>
    </row>
    <row r="32" spans="1:4" ht="24" customHeight="1">
      <c r="A32" s="103" t="s">
        <v>65</v>
      </c>
      <c r="B32" s="106"/>
      <c r="C32" s="83"/>
      <c r="D32" s="93"/>
    </row>
    <row r="33" spans="1:7" ht="24" customHeight="1">
      <c r="A33" s="143" t="s">
        <v>66</v>
      </c>
      <c r="B33" s="144"/>
      <c r="C33" s="99" t="s">
        <v>33</v>
      </c>
      <c r="D33" s="94">
        <v>0</v>
      </c>
    </row>
    <row r="34" spans="1:7" ht="24" customHeight="1">
      <c r="A34" s="103" t="s">
        <v>56</v>
      </c>
      <c r="B34" s="104"/>
      <c r="C34" s="83"/>
      <c r="D34" s="93"/>
    </row>
    <row r="35" spans="1:7" ht="27.95" customHeight="1">
      <c r="A35" s="143" t="s">
        <v>60</v>
      </c>
      <c r="B35" s="144"/>
      <c r="C35" s="105" t="s">
        <v>33</v>
      </c>
      <c r="D35" s="95">
        <v>0</v>
      </c>
    </row>
    <row r="36" spans="1:7" ht="24" customHeight="1" thickBot="1">
      <c r="A36" s="14" t="s">
        <v>34</v>
      </c>
      <c r="B36" s="15"/>
      <c r="C36" s="63"/>
      <c r="D36" s="38">
        <f>SUM(D33:D35)</f>
        <v>0</v>
      </c>
    </row>
    <row r="37" spans="1:7" ht="24" customHeight="1" thickTop="1">
      <c r="A37" s="17" t="s">
        <v>35</v>
      </c>
      <c r="B37" s="16"/>
      <c r="C37" s="62"/>
      <c r="D37" s="42">
        <f>D36*C37</f>
        <v>0</v>
      </c>
    </row>
    <row r="38" spans="1:7" ht="24" customHeight="1" thickBot="1">
      <c r="A38" s="46" t="s">
        <v>36</v>
      </c>
      <c r="B38" s="47"/>
      <c r="C38" s="65"/>
      <c r="D38" s="48">
        <f>SUM(D36:D37)</f>
        <v>0</v>
      </c>
    </row>
    <row r="39" spans="1:7" ht="9.9499999999999993" customHeight="1" thickTop="1">
      <c r="A39" s="10"/>
      <c r="B39" s="20"/>
      <c r="C39" s="145"/>
      <c r="D39" s="146"/>
    </row>
    <row r="40" spans="1:7" ht="24" customHeight="1" thickBot="1">
      <c r="A40" s="76" t="s">
        <v>37</v>
      </c>
      <c r="B40" s="77"/>
      <c r="C40" s="78"/>
      <c r="D40" s="79">
        <f>D30+D38</f>
        <v>0</v>
      </c>
    </row>
    <row r="41" spans="1:7" s="4" customFormat="1" ht="28.15" customHeight="1" thickTop="1">
      <c r="A41" s="67" t="s">
        <v>38</v>
      </c>
      <c r="B41" s="68"/>
      <c r="C41" s="69"/>
      <c r="D41" s="70">
        <f>D40*C41</f>
        <v>0</v>
      </c>
      <c r="G41" s="71"/>
    </row>
    <row r="42" spans="1:7" s="4" customFormat="1" ht="24" customHeight="1" thickBot="1">
      <c r="A42" s="72" t="s">
        <v>39</v>
      </c>
      <c r="B42" s="73"/>
      <c r="C42" s="74"/>
      <c r="D42" s="75">
        <f>D40+D41</f>
        <v>0</v>
      </c>
      <c r="G42" s="71"/>
    </row>
    <row r="43" spans="1:7" ht="9.9499999999999993" customHeight="1" thickTop="1">
      <c r="A43" s="129"/>
      <c r="B43" s="130"/>
      <c r="C43" s="131"/>
      <c r="D43" s="132"/>
    </row>
    <row r="44" spans="1:7" ht="24" customHeight="1">
      <c r="A44" s="123" t="s">
        <v>40</v>
      </c>
      <c r="B44" s="124"/>
      <c r="C44" s="125"/>
      <c r="D44" s="126"/>
    </row>
    <row r="45" spans="1:7" ht="24" customHeight="1">
      <c r="A45" s="127" t="s">
        <v>41</v>
      </c>
      <c r="B45" s="128"/>
      <c r="C45" s="117">
        <v>0</v>
      </c>
      <c r="D45" s="118"/>
    </row>
    <row r="46" spans="1:7" ht="24" customHeight="1">
      <c r="A46" s="115" t="s">
        <v>42</v>
      </c>
      <c r="B46" s="116"/>
      <c r="C46" s="117">
        <v>0</v>
      </c>
      <c r="D46" s="118"/>
    </row>
    <row r="47" spans="1:7" ht="24" customHeight="1">
      <c r="A47" s="115" t="s">
        <v>43</v>
      </c>
      <c r="B47" s="116"/>
      <c r="C47" s="117">
        <v>0</v>
      </c>
      <c r="D47" s="118"/>
    </row>
    <row r="48" spans="1:7" ht="9.9499999999999993" customHeight="1" thickBot="1">
      <c r="A48" s="119"/>
      <c r="B48" s="120"/>
      <c r="C48" s="121"/>
      <c r="D48" s="122"/>
    </row>
  </sheetData>
  <mergeCells count="35">
    <mergeCell ref="A16:B16"/>
    <mergeCell ref="A1:C1"/>
    <mergeCell ref="A2:C2"/>
    <mergeCell ref="A3:C3"/>
    <mergeCell ref="A4:B4"/>
    <mergeCell ref="A7:B7"/>
    <mergeCell ref="C9:D9"/>
    <mergeCell ref="C10:D10"/>
    <mergeCell ref="A11:B11"/>
    <mergeCell ref="C12:D12"/>
    <mergeCell ref="A13:B13"/>
    <mergeCell ref="C15:D15"/>
    <mergeCell ref="A43:B43"/>
    <mergeCell ref="C43:D43"/>
    <mergeCell ref="C17:D17"/>
    <mergeCell ref="C18:D18"/>
    <mergeCell ref="C19:D19"/>
    <mergeCell ref="C20:D20"/>
    <mergeCell ref="C25:D25"/>
    <mergeCell ref="A27:B27"/>
    <mergeCell ref="A28:B28"/>
    <mergeCell ref="A31:B31"/>
    <mergeCell ref="A33:B33"/>
    <mergeCell ref="A35:B35"/>
    <mergeCell ref="C39:D39"/>
    <mergeCell ref="A47:B47"/>
    <mergeCell ref="C47:D47"/>
    <mergeCell ref="A48:B48"/>
    <mergeCell ref="C48:D48"/>
    <mergeCell ref="A44:B44"/>
    <mergeCell ref="C44:D44"/>
    <mergeCell ref="A45:B45"/>
    <mergeCell ref="C45:D45"/>
    <mergeCell ref="A46:B46"/>
    <mergeCell ref="C46:D46"/>
  </mergeCells>
  <printOptions horizontalCentered="1"/>
  <pageMargins left="0.6692913385826772" right="0.47244094488188981" top="0.31496062992125984" bottom="0.39370078740157483" header="0.31496062992125984" footer="0.51181102362204722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FC84-14C2-499A-AB4B-DE0A396E1A3B}">
  <sheetPr>
    <pageSetUpPr fitToPage="1"/>
  </sheetPr>
  <dimension ref="A1:G48"/>
  <sheetViews>
    <sheetView view="pageBreakPreview" topLeftCell="A3" zoomScaleNormal="100" zoomScaleSheetLayoutView="100" workbookViewId="0">
      <selection activeCell="D42" sqref="D42"/>
    </sheetView>
  </sheetViews>
  <sheetFormatPr baseColWidth="10" defaultColWidth="11.5703125" defaultRowHeight="12.75"/>
  <cols>
    <col min="1" max="1" width="22.85546875" style="2" customWidth="1"/>
    <col min="2" max="2" width="55.7109375" style="2" customWidth="1"/>
    <col min="3" max="3" width="21.42578125" style="5" customWidth="1"/>
    <col min="4" max="4" width="21.7109375" style="6" customWidth="1"/>
    <col min="5" max="250" width="11.5703125" style="2"/>
    <col min="251" max="251" width="17.85546875" style="2" customWidth="1"/>
    <col min="252" max="252" width="52" style="2" customWidth="1"/>
    <col min="253" max="254" width="10.7109375" style="2" customWidth="1"/>
    <col min="255" max="255" width="17.7109375" style="2" customWidth="1"/>
    <col min="256" max="506" width="11.5703125" style="2"/>
    <col min="507" max="507" width="17.85546875" style="2" customWidth="1"/>
    <col min="508" max="508" width="52" style="2" customWidth="1"/>
    <col min="509" max="510" width="10.7109375" style="2" customWidth="1"/>
    <col min="511" max="511" width="17.7109375" style="2" customWidth="1"/>
    <col min="512" max="762" width="11.5703125" style="2"/>
    <col min="763" max="763" width="17.85546875" style="2" customWidth="1"/>
    <col min="764" max="764" width="52" style="2" customWidth="1"/>
    <col min="765" max="766" width="10.7109375" style="2" customWidth="1"/>
    <col min="767" max="767" width="17.7109375" style="2" customWidth="1"/>
    <col min="768" max="1018" width="11.5703125" style="2"/>
    <col min="1019" max="1019" width="17.85546875" style="2" customWidth="1"/>
    <col min="1020" max="1020" width="52" style="2" customWidth="1"/>
    <col min="1021" max="1022" width="10.7109375" style="2" customWidth="1"/>
    <col min="1023" max="1023" width="17.7109375" style="2" customWidth="1"/>
    <col min="1024" max="1274" width="11.5703125" style="2"/>
    <col min="1275" max="1275" width="17.85546875" style="2" customWidth="1"/>
    <col min="1276" max="1276" width="52" style="2" customWidth="1"/>
    <col min="1277" max="1278" width="10.7109375" style="2" customWidth="1"/>
    <col min="1279" max="1279" width="17.7109375" style="2" customWidth="1"/>
    <col min="1280" max="1530" width="11.5703125" style="2"/>
    <col min="1531" max="1531" width="17.85546875" style="2" customWidth="1"/>
    <col min="1532" max="1532" width="52" style="2" customWidth="1"/>
    <col min="1533" max="1534" width="10.7109375" style="2" customWidth="1"/>
    <col min="1535" max="1535" width="17.7109375" style="2" customWidth="1"/>
    <col min="1536" max="1786" width="11.5703125" style="2"/>
    <col min="1787" max="1787" width="17.85546875" style="2" customWidth="1"/>
    <col min="1788" max="1788" width="52" style="2" customWidth="1"/>
    <col min="1789" max="1790" width="10.7109375" style="2" customWidth="1"/>
    <col min="1791" max="1791" width="17.7109375" style="2" customWidth="1"/>
    <col min="1792" max="2042" width="11.5703125" style="2"/>
    <col min="2043" max="2043" width="17.85546875" style="2" customWidth="1"/>
    <col min="2044" max="2044" width="52" style="2" customWidth="1"/>
    <col min="2045" max="2046" width="10.7109375" style="2" customWidth="1"/>
    <col min="2047" max="2047" width="17.7109375" style="2" customWidth="1"/>
    <col min="2048" max="2298" width="11.5703125" style="2"/>
    <col min="2299" max="2299" width="17.85546875" style="2" customWidth="1"/>
    <col min="2300" max="2300" width="52" style="2" customWidth="1"/>
    <col min="2301" max="2302" width="10.7109375" style="2" customWidth="1"/>
    <col min="2303" max="2303" width="17.7109375" style="2" customWidth="1"/>
    <col min="2304" max="2554" width="11.5703125" style="2"/>
    <col min="2555" max="2555" width="17.85546875" style="2" customWidth="1"/>
    <col min="2556" max="2556" width="52" style="2" customWidth="1"/>
    <col min="2557" max="2558" width="10.7109375" style="2" customWidth="1"/>
    <col min="2559" max="2559" width="17.7109375" style="2" customWidth="1"/>
    <col min="2560" max="2810" width="11.5703125" style="2"/>
    <col min="2811" max="2811" width="17.85546875" style="2" customWidth="1"/>
    <col min="2812" max="2812" width="52" style="2" customWidth="1"/>
    <col min="2813" max="2814" width="10.7109375" style="2" customWidth="1"/>
    <col min="2815" max="2815" width="17.7109375" style="2" customWidth="1"/>
    <col min="2816" max="3066" width="11.5703125" style="2"/>
    <col min="3067" max="3067" width="17.85546875" style="2" customWidth="1"/>
    <col min="3068" max="3068" width="52" style="2" customWidth="1"/>
    <col min="3069" max="3070" width="10.7109375" style="2" customWidth="1"/>
    <col min="3071" max="3071" width="17.7109375" style="2" customWidth="1"/>
    <col min="3072" max="3322" width="11.5703125" style="2"/>
    <col min="3323" max="3323" width="17.85546875" style="2" customWidth="1"/>
    <col min="3324" max="3324" width="52" style="2" customWidth="1"/>
    <col min="3325" max="3326" width="10.7109375" style="2" customWidth="1"/>
    <col min="3327" max="3327" width="17.7109375" style="2" customWidth="1"/>
    <col min="3328" max="3578" width="11.5703125" style="2"/>
    <col min="3579" max="3579" width="17.85546875" style="2" customWidth="1"/>
    <col min="3580" max="3580" width="52" style="2" customWidth="1"/>
    <col min="3581" max="3582" width="10.7109375" style="2" customWidth="1"/>
    <col min="3583" max="3583" width="17.7109375" style="2" customWidth="1"/>
    <col min="3584" max="3834" width="11.5703125" style="2"/>
    <col min="3835" max="3835" width="17.85546875" style="2" customWidth="1"/>
    <col min="3836" max="3836" width="52" style="2" customWidth="1"/>
    <col min="3837" max="3838" width="10.7109375" style="2" customWidth="1"/>
    <col min="3839" max="3839" width="17.7109375" style="2" customWidth="1"/>
    <col min="3840" max="4090" width="11.5703125" style="2"/>
    <col min="4091" max="4091" width="17.85546875" style="2" customWidth="1"/>
    <col min="4092" max="4092" width="52" style="2" customWidth="1"/>
    <col min="4093" max="4094" width="10.7109375" style="2" customWidth="1"/>
    <col min="4095" max="4095" width="17.7109375" style="2" customWidth="1"/>
    <col min="4096" max="4346" width="11.5703125" style="2"/>
    <col min="4347" max="4347" width="17.85546875" style="2" customWidth="1"/>
    <col min="4348" max="4348" width="52" style="2" customWidth="1"/>
    <col min="4349" max="4350" width="10.7109375" style="2" customWidth="1"/>
    <col min="4351" max="4351" width="17.7109375" style="2" customWidth="1"/>
    <col min="4352" max="4602" width="11.5703125" style="2"/>
    <col min="4603" max="4603" width="17.85546875" style="2" customWidth="1"/>
    <col min="4604" max="4604" width="52" style="2" customWidth="1"/>
    <col min="4605" max="4606" width="10.7109375" style="2" customWidth="1"/>
    <col min="4607" max="4607" width="17.7109375" style="2" customWidth="1"/>
    <col min="4608" max="4858" width="11.5703125" style="2"/>
    <col min="4859" max="4859" width="17.85546875" style="2" customWidth="1"/>
    <col min="4860" max="4860" width="52" style="2" customWidth="1"/>
    <col min="4861" max="4862" width="10.7109375" style="2" customWidth="1"/>
    <col min="4863" max="4863" width="17.7109375" style="2" customWidth="1"/>
    <col min="4864" max="5114" width="11.5703125" style="2"/>
    <col min="5115" max="5115" width="17.85546875" style="2" customWidth="1"/>
    <col min="5116" max="5116" width="52" style="2" customWidth="1"/>
    <col min="5117" max="5118" width="10.7109375" style="2" customWidth="1"/>
    <col min="5119" max="5119" width="17.7109375" style="2" customWidth="1"/>
    <col min="5120" max="5370" width="11.5703125" style="2"/>
    <col min="5371" max="5371" width="17.85546875" style="2" customWidth="1"/>
    <col min="5372" max="5372" width="52" style="2" customWidth="1"/>
    <col min="5373" max="5374" width="10.7109375" style="2" customWidth="1"/>
    <col min="5375" max="5375" width="17.7109375" style="2" customWidth="1"/>
    <col min="5376" max="5626" width="11.5703125" style="2"/>
    <col min="5627" max="5627" width="17.85546875" style="2" customWidth="1"/>
    <col min="5628" max="5628" width="52" style="2" customWidth="1"/>
    <col min="5629" max="5630" width="10.7109375" style="2" customWidth="1"/>
    <col min="5631" max="5631" width="17.7109375" style="2" customWidth="1"/>
    <col min="5632" max="5882" width="11.5703125" style="2"/>
    <col min="5883" max="5883" width="17.85546875" style="2" customWidth="1"/>
    <col min="5884" max="5884" width="52" style="2" customWidth="1"/>
    <col min="5885" max="5886" width="10.7109375" style="2" customWidth="1"/>
    <col min="5887" max="5887" width="17.7109375" style="2" customWidth="1"/>
    <col min="5888" max="6138" width="11.5703125" style="2"/>
    <col min="6139" max="6139" width="17.85546875" style="2" customWidth="1"/>
    <col min="6140" max="6140" width="52" style="2" customWidth="1"/>
    <col min="6141" max="6142" width="10.7109375" style="2" customWidth="1"/>
    <col min="6143" max="6143" width="17.7109375" style="2" customWidth="1"/>
    <col min="6144" max="6394" width="11.5703125" style="2"/>
    <col min="6395" max="6395" width="17.85546875" style="2" customWidth="1"/>
    <col min="6396" max="6396" width="52" style="2" customWidth="1"/>
    <col min="6397" max="6398" width="10.7109375" style="2" customWidth="1"/>
    <col min="6399" max="6399" width="17.7109375" style="2" customWidth="1"/>
    <col min="6400" max="6650" width="11.5703125" style="2"/>
    <col min="6651" max="6651" width="17.85546875" style="2" customWidth="1"/>
    <col min="6652" max="6652" width="52" style="2" customWidth="1"/>
    <col min="6653" max="6654" width="10.7109375" style="2" customWidth="1"/>
    <col min="6655" max="6655" width="17.7109375" style="2" customWidth="1"/>
    <col min="6656" max="6906" width="11.5703125" style="2"/>
    <col min="6907" max="6907" width="17.85546875" style="2" customWidth="1"/>
    <col min="6908" max="6908" width="52" style="2" customWidth="1"/>
    <col min="6909" max="6910" width="10.7109375" style="2" customWidth="1"/>
    <col min="6911" max="6911" width="17.7109375" style="2" customWidth="1"/>
    <col min="6912" max="7162" width="11.5703125" style="2"/>
    <col min="7163" max="7163" width="17.85546875" style="2" customWidth="1"/>
    <col min="7164" max="7164" width="52" style="2" customWidth="1"/>
    <col min="7165" max="7166" width="10.7109375" style="2" customWidth="1"/>
    <col min="7167" max="7167" width="17.7109375" style="2" customWidth="1"/>
    <col min="7168" max="7418" width="11.5703125" style="2"/>
    <col min="7419" max="7419" width="17.85546875" style="2" customWidth="1"/>
    <col min="7420" max="7420" width="52" style="2" customWidth="1"/>
    <col min="7421" max="7422" width="10.7109375" style="2" customWidth="1"/>
    <col min="7423" max="7423" width="17.7109375" style="2" customWidth="1"/>
    <col min="7424" max="7674" width="11.5703125" style="2"/>
    <col min="7675" max="7675" width="17.85546875" style="2" customWidth="1"/>
    <col min="7676" max="7676" width="52" style="2" customWidth="1"/>
    <col min="7677" max="7678" width="10.7109375" style="2" customWidth="1"/>
    <col min="7679" max="7679" width="17.7109375" style="2" customWidth="1"/>
    <col min="7680" max="7930" width="11.5703125" style="2"/>
    <col min="7931" max="7931" width="17.85546875" style="2" customWidth="1"/>
    <col min="7932" max="7932" width="52" style="2" customWidth="1"/>
    <col min="7933" max="7934" width="10.7109375" style="2" customWidth="1"/>
    <col min="7935" max="7935" width="17.7109375" style="2" customWidth="1"/>
    <col min="7936" max="8186" width="11.5703125" style="2"/>
    <col min="8187" max="8187" width="17.85546875" style="2" customWidth="1"/>
    <col min="8188" max="8188" width="52" style="2" customWidth="1"/>
    <col min="8189" max="8190" width="10.7109375" style="2" customWidth="1"/>
    <col min="8191" max="8191" width="17.7109375" style="2" customWidth="1"/>
    <col min="8192" max="8442" width="11.5703125" style="2"/>
    <col min="8443" max="8443" width="17.85546875" style="2" customWidth="1"/>
    <col min="8444" max="8444" width="52" style="2" customWidth="1"/>
    <col min="8445" max="8446" width="10.7109375" style="2" customWidth="1"/>
    <col min="8447" max="8447" width="17.7109375" style="2" customWidth="1"/>
    <col min="8448" max="8698" width="11.5703125" style="2"/>
    <col min="8699" max="8699" width="17.85546875" style="2" customWidth="1"/>
    <col min="8700" max="8700" width="52" style="2" customWidth="1"/>
    <col min="8701" max="8702" width="10.7109375" style="2" customWidth="1"/>
    <col min="8703" max="8703" width="17.7109375" style="2" customWidth="1"/>
    <col min="8704" max="8954" width="11.5703125" style="2"/>
    <col min="8955" max="8955" width="17.85546875" style="2" customWidth="1"/>
    <col min="8956" max="8956" width="52" style="2" customWidth="1"/>
    <col min="8957" max="8958" width="10.7109375" style="2" customWidth="1"/>
    <col min="8959" max="8959" width="17.7109375" style="2" customWidth="1"/>
    <col min="8960" max="9210" width="11.5703125" style="2"/>
    <col min="9211" max="9211" width="17.85546875" style="2" customWidth="1"/>
    <col min="9212" max="9212" width="52" style="2" customWidth="1"/>
    <col min="9213" max="9214" width="10.7109375" style="2" customWidth="1"/>
    <col min="9215" max="9215" width="17.7109375" style="2" customWidth="1"/>
    <col min="9216" max="9466" width="11.5703125" style="2"/>
    <col min="9467" max="9467" width="17.85546875" style="2" customWidth="1"/>
    <col min="9468" max="9468" width="52" style="2" customWidth="1"/>
    <col min="9469" max="9470" width="10.7109375" style="2" customWidth="1"/>
    <col min="9471" max="9471" width="17.7109375" style="2" customWidth="1"/>
    <col min="9472" max="9722" width="11.5703125" style="2"/>
    <col min="9723" max="9723" width="17.85546875" style="2" customWidth="1"/>
    <col min="9724" max="9724" width="52" style="2" customWidth="1"/>
    <col min="9725" max="9726" width="10.7109375" style="2" customWidth="1"/>
    <col min="9727" max="9727" width="17.7109375" style="2" customWidth="1"/>
    <col min="9728" max="9978" width="11.5703125" style="2"/>
    <col min="9979" max="9979" width="17.85546875" style="2" customWidth="1"/>
    <col min="9980" max="9980" width="52" style="2" customWidth="1"/>
    <col min="9981" max="9982" width="10.7109375" style="2" customWidth="1"/>
    <col min="9983" max="9983" width="17.7109375" style="2" customWidth="1"/>
    <col min="9984" max="10234" width="11.5703125" style="2"/>
    <col min="10235" max="10235" width="17.85546875" style="2" customWidth="1"/>
    <col min="10236" max="10236" width="52" style="2" customWidth="1"/>
    <col min="10237" max="10238" width="10.7109375" style="2" customWidth="1"/>
    <col min="10239" max="10239" width="17.7109375" style="2" customWidth="1"/>
    <col min="10240" max="10490" width="11.5703125" style="2"/>
    <col min="10491" max="10491" width="17.85546875" style="2" customWidth="1"/>
    <col min="10492" max="10492" width="52" style="2" customWidth="1"/>
    <col min="10493" max="10494" width="10.7109375" style="2" customWidth="1"/>
    <col min="10495" max="10495" width="17.7109375" style="2" customWidth="1"/>
    <col min="10496" max="10746" width="11.5703125" style="2"/>
    <col min="10747" max="10747" width="17.85546875" style="2" customWidth="1"/>
    <col min="10748" max="10748" width="52" style="2" customWidth="1"/>
    <col min="10749" max="10750" width="10.7109375" style="2" customWidth="1"/>
    <col min="10751" max="10751" width="17.7109375" style="2" customWidth="1"/>
    <col min="10752" max="11002" width="11.5703125" style="2"/>
    <col min="11003" max="11003" width="17.85546875" style="2" customWidth="1"/>
    <col min="11004" max="11004" width="52" style="2" customWidth="1"/>
    <col min="11005" max="11006" width="10.7109375" style="2" customWidth="1"/>
    <col min="11007" max="11007" width="17.7109375" style="2" customWidth="1"/>
    <col min="11008" max="11258" width="11.5703125" style="2"/>
    <col min="11259" max="11259" width="17.85546875" style="2" customWidth="1"/>
    <col min="11260" max="11260" width="52" style="2" customWidth="1"/>
    <col min="11261" max="11262" width="10.7109375" style="2" customWidth="1"/>
    <col min="11263" max="11263" width="17.7109375" style="2" customWidth="1"/>
    <col min="11264" max="11514" width="11.5703125" style="2"/>
    <col min="11515" max="11515" width="17.85546875" style="2" customWidth="1"/>
    <col min="11516" max="11516" width="52" style="2" customWidth="1"/>
    <col min="11517" max="11518" width="10.7109375" style="2" customWidth="1"/>
    <col min="11519" max="11519" width="17.7109375" style="2" customWidth="1"/>
    <col min="11520" max="11770" width="11.5703125" style="2"/>
    <col min="11771" max="11771" width="17.85546875" style="2" customWidth="1"/>
    <col min="11772" max="11772" width="52" style="2" customWidth="1"/>
    <col min="11773" max="11774" width="10.7109375" style="2" customWidth="1"/>
    <col min="11775" max="11775" width="17.7109375" style="2" customWidth="1"/>
    <col min="11776" max="12026" width="11.5703125" style="2"/>
    <col min="12027" max="12027" width="17.85546875" style="2" customWidth="1"/>
    <col min="12028" max="12028" width="52" style="2" customWidth="1"/>
    <col min="12029" max="12030" width="10.7109375" style="2" customWidth="1"/>
    <col min="12031" max="12031" width="17.7109375" style="2" customWidth="1"/>
    <col min="12032" max="12282" width="11.5703125" style="2"/>
    <col min="12283" max="12283" width="17.85546875" style="2" customWidth="1"/>
    <col min="12284" max="12284" width="52" style="2" customWidth="1"/>
    <col min="12285" max="12286" width="10.7109375" style="2" customWidth="1"/>
    <col min="12287" max="12287" width="17.7109375" style="2" customWidth="1"/>
    <col min="12288" max="12538" width="11.5703125" style="2"/>
    <col min="12539" max="12539" width="17.85546875" style="2" customWidth="1"/>
    <col min="12540" max="12540" width="52" style="2" customWidth="1"/>
    <col min="12541" max="12542" width="10.7109375" style="2" customWidth="1"/>
    <col min="12543" max="12543" width="17.7109375" style="2" customWidth="1"/>
    <col min="12544" max="12794" width="11.5703125" style="2"/>
    <col min="12795" max="12795" width="17.85546875" style="2" customWidth="1"/>
    <col min="12796" max="12796" width="52" style="2" customWidth="1"/>
    <col min="12797" max="12798" width="10.7109375" style="2" customWidth="1"/>
    <col min="12799" max="12799" width="17.7109375" style="2" customWidth="1"/>
    <col min="12800" max="13050" width="11.5703125" style="2"/>
    <col min="13051" max="13051" width="17.85546875" style="2" customWidth="1"/>
    <col min="13052" max="13052" width="52" style="2" customWidth="1"/>
    <col min="13053" max="13054" width="10.7109375" style="2" customWidth="1"/>
    <col min="13055" max="13055" width="17.7109375" style="2" customWidth="1"/>
    <col min="13056" max="13306" width="11.5703125" style="2"/>
    <col min="13307" max="13307" width="17.85546875" style="2" customWidth="1"/>
    <col min="13308" max="13308" width="52" style="2" customWidth="1"/>
    <col min="13309" max="13310" width="10.7109375" style="2" customWidth="1"/>
    <col min="13311" max="13311" width="17.7109375" style="2" customWidth="1"/>
    <col min="13312" max="13562" width="11.5703125" style="2"/>
    <col min="13563" max="13563" width="17.85546875" style="2" customWidth="1"/>
    <col min="13564" max="13564" width="52" style="2" customWidth="1"/>
    <col min="13565" max="13566" width="10.7109375" style="2" customWidth="1"/>
    <col min="13567" max="13567" width="17.7109375" style="2" customWidth="1"/>
    <col min="13568" max="13818" width="11.5703125" style="2"/>
    <col min="13819" max="13819" width="17.85546875" style="2" customWidth="1"/>
    <col min="13820" max="13820" width="52" style="2" customWidth="1"/>
    <col min="13821" max="13822" width="10.7109375" style="2" customWidth="1"/>
    <col min="13823" max="13823" width="17.7109375" style="2" customWidth="1"/>
    <col min="13824" max="14074" width="11.5703125" style="2"/>
    <col min="14075" max="14075" width="17.85546875" style="2" customWidth="1"/>
    <col min="14076" max="14076" width="52" style="2" customWidth="1"/>
    <col min="14077" max="14078" width="10.7109375" style="2" customWidth="1"/>
    <col min="14079" max="14079" width="17.7109375" style="2" customWidth="1"/>
    <col min="14080" max="14330" width="11.5703125" style="2"/>
    <col min="14331" max="14331" width="17.85546875" style="2" customWidth="1"/>
    <col min="14332" max="14332" width="52" style="2" customWidth="1"/>
    <col min="14333" max="14334" width="10.7109375" style="2" customWidth="1"/>
    <col min="14335" max="14335" width="17.7109375" style="2" customWidth="1"/>
    <col min="14336" max="14586" width="11.5703125" style="2"/>
    <col min="14587" max="14587" width="17.85546875" style="2" customWidth="1"/>
    <col min="14588" max="14588" width="52" style="2" customWidth="1"/>
    <col min="14589" max="14590" width="10.7109375" style="2" customWidth="1"/>
    <col min="14591" max="14591" width="17.7109375" style="2" customWidth="1"/>
    <col min="14592" max="14842" width="11.5703125" style="2"/>
    <col min="14843" max="14843" width="17.85546875" style="2" customWidth="1"/>
    <col min="14844" max="14844" width="52" style="2" customWidth="1"/>
    <col min="14845" max="14846" width="10.7109375" style="2" customWidth="1"/>
    <col min="14847" max="14847" width="17.7109375" style="2" customWidth="1"/>
    <col min="14848" max="15098" width="11.5703125" style="2"/>
    <col min="15099" max="15099" width="17.85546875" style="2" customWidth="1"/>
    <col min="15100" max="15100" width="52" style="2" customWidth="1"/>
    <col min="15101" max="15102" width="10.7109375" style="2" customWidth="1"/>
    <col min="15103" max="15103" width="17.7109375" style="2" customWidth="1"/>
    <col min="15104" max="15354" width="11.5703125" style="2"/>
    <col min="15355" max="15355" width="17.85546875" style="2" customWidth="1"/>
    <col min="15356" max="15356" width="52" style="2" customWidth="1"/>
    <col min="15357" max="15358" width="10.7109375" style="2" customWidth="1"/>
    <col min="15359" max="15359" width="17.7109375" style="2" customWidth="1"/>
    <col min="15360" max="15610" width="11.5703125" style="2"/>
    <col min="15611" max="15611" width="17.85546875" style="2" customWidth="1"/>
    <col min="15612" max="15612" width="52" style="2" customWidth="1"/>
    <col min="15613" max="15614" width="10.7109375" style="2" customWidth="1"/>
    <col min="15615" max="15615" width="17.7109375" style="2" customWidth="1"/>
    <col min="15616" max="15866" width="11.5703125" style="2"/>
    <col min="15867" max="15867" width="17.85546875" style="2" customWidth="1"/>
    <col min="15868" max="15868" width="52" style="2" customWidth="1"/>
    <col min="15869" max="15870" width="10.7109375" style="2" customWidth="1"/>
    <col min="15871" max="15871" width="17.7109375" style="2" customWidth="1"/>
    <col min="15872" max="16122" width="11.5703125" style="2"/>
    <col min="16123" max="16123" width="17.85546875" style="2" customWidth="1"/>
    <col min="16124" max="16124" width="52" style="2" customWidth="1"/>
    <col min="16125" max="16126" width="10.7109375" style="2" customWidth="1"/>
    <col min="16127" max="16127" width="17.7109375" style="2" customWidth="1"/>
    <col min="16128" max="16384" width="11.5703125" style="2"/>
  </cols>
  <sheetData>
    <row r="1" spans="1:7" s="1" customFormat="1" ht="21.75" customHeight="1">
      <c r="A1" s="149" t="s">
        <v>57</v>
      </c>
      <c r="B1" s="149"/>
      <c r="C1" s="149"/>
      <c r="D1" s="57"/>
      <c r="G1" s="71"/>
    </row>
    <row r="2" spans="1:7" s="1" customFormat="1" ht="18">
      <c r="A2" s="162" t="s">
        <v>68</v>
      </c>
      <c r="B2" s="162"/>
      <c r="C2" s="162"/>
      <c r="D2" s="57"/>
      <c r="F2" s="87"/>
      <c r="G2" s="71"/>
    </row>
    <row r="3" spans="1:7" s="1" customFormat="1" ht="21.75" customHeight="1">
      <c r="A3" s="149" t="s">
        <v>51</v>
      </c>
      <c r="B3" s="149"/>
      <c r="C3" s="149"/>
      <c r="D3" s="57"/>
      <c r="F3" s="87"/>
      <c r="G3" s="71"/>
    </row>
    <row r="4" spans="1:7" s="4" customFormat="1" ht="20.25" customHeight="1">
      <c r="A4" s="150" t="s">
        <v>61</v>
      </c>
      <c r="B4" s="150"/>
      <c r="C4" s="80"/>
      <c r="D4" s="57"/>
    </row>
    <row r="5" spans="1:7" s="1" customFormat="1" ht="21.75" customHeight="1">
      <c r="A5" s="98" t="s">
        <v>49</v>
      </c>
      <c r="B5" s="97"/>
      <c r="C5" s="97"/>
      <c r="D5" s="57"/>
      <c r="F5" s="87"/>
      <c r="G5" s="71"/>
    </row>
    <row r="6" spans="1:7" s="4" customFormat="1" ht="20.25" customHeight="1">
      <c r="A6" s="28"/>
      <c r="B6" s="29"/>
      <c r="C6" s="30"/>
      <c r="D6" s="31"/>
    </row>
    <row r="7" spans="1:7" s="4" customFormat="1" ht="20.25" customHeight="1">
      <c r="A7" s="151" t="s">
        <v>1</v>
      </c>
      <c r="B7" s="151"/>
      <c r="C7" s="30"/>
      <c r="D7" s="31"/>
    </row>
    <row r="8" spans="1:7" ht="23.25" customHeight="1" thickBot="1"/>
    <row r="9" spans="1:7" s="3" customFormat="1" ht="24" customHeight="1">
      <c r="A9" s="34" t="s">
        <v>44</v>
      </c>
      <c r="B9" s="33"/>
      <c r="C9" s="152"/>
      <c r="D9" s="153"/>
    </row>
    <row r="10" spans="1:7" s="3" customFormat="1" ht="7.5" customHeight="1">
      <c r="A10" s="7"/>
      <c r="B10" s="18"/>
      <c r="C10" s="154"/>
      <c r="D10" s="155"/>
    </row>
    <row r="11" spans="1:7" s="3" customFormat="1" ht="24" customHeight="1">
      <c r="A11" s="156" t="s">
        <v>2</v>
      </c>
      <c r="B11" s="157"/>
      <c r="C11" s="58" t="s">
        <v>3</v>
      </c>
      <c r="D11" s="107">
        <v>302600</v>
      </c>
    </row>
    <row r="12" spans="1:7" s="3" customFormat="1" ht="7.5" customHeight="1" thickTop="1">
      <c r="A12" s="8"/>
      <c r="B12" s="19"/>
      <c r="C12" s="158"/>
      <c r="D12" s="159"/>
    </row>
    <row r="13" spans="1:7" ht="24" customHeight="1">
      <c r="A13" s="160" t="s">
        <v>4</v>
      </c>
      <c r="B13" s="161"/>
      <c r="C13" s="59" t="s">
        <v>53</v>
      </c>
      <c r="D13" s="35" t="s">
        <v>5</v>
      </c>
    </row>
    <row r="14" spans="1:7" ht="24" customHeight="1" thickBot="1">
      <c r="A14" s="9" t="s">
        <v>6</v>
      </c>
      <c r="B14" s="66" t="s">
        <v>7</v>
      </c>
      <c r="C14" s="108" t="s">
        <v>54</v>
      </c>
      <c r="D14" s="32"/>
    </row>
    <row r="15" spans="1:7" ht="7.5" customHeight="1" thickTop="1">
      <c r="A15" s="10"/>
      <c r="B15" s="11"/>
      <c r="C15" s="131"/>
      <c r="D15" s="132"/>
    </row>
    <row r="16" spans="1:7" ht="24" customHeight="1">
      <c r="A16" s="147" t="s">
        <v>8</v>
      </c>
      <c r="B16" s="148"/>
      <c r="C16" s="60"/>
      <c r="D16" s="36" t="s">
        <v>5</v>
      </c>
    </row>
    <row r="17" spans="1:4" ht="24" customHeight="1">
      <c r="A17" s="85" t="s">
        <v>9</v>
      </c>
      <c r="B17" s="81" t="s">
        <v>10</v>
      </c>
      <c r="C17" s="133" t="s">
        <v>58</v>
      </c>
      <c r="D17" s="134"/>
    </row>
    <row r="18" spans="1:4" ht="24" customHeight="1">
      <c r="A18" s="85" t="s">
        <v>11</v>
      </c>
      <c r="B18" s="81" t="s">
        <v>12</v>
      </c>
      <c r="C18" s="133" t="s">
        <v>58</v>
      </c>
      <c r="D18" s="134"/>
    </row>
    <row r="19" spans="1:4" ht="24" customHeight="1">
      <c r="A19" s="85" t="s">
        <v>13</v>
      </c>
      <c r="B19" s="81" t="s">
        <v>14</v>
      </c>
      <c r="C19" s="133" t="s">
        <v>58</v>
      </c>
      <c r="D19" s="134"/>
    </row>
    <row r="20" spans="1:4" ht="24" customHeight="1">
      <c r="A20" s="85" t="s">
        <v>15</v>
      </c>
      <c r="B20" s="86" t="s">
        <v>16</v>
      </c>
      <c r="C20" s="133" t="s">
        <v>58</v>
      </c>
      <c r="D20" s="134"/>
    </row>
    <row r="21" spans="1:4" ht="24" customHeight="1">
      <c r="A21" s="85" t="s">
        <v>17</v>
      </c>
      <c r="B21" s="86" t="s">
        <v>18</v>
      </c>
      <c r="C21" s="39">
        <v>0.22</v>
      </c>
      <c r="D21" s="37">
        <f>D14*C21</f>
        <v>0</v>
      </c>
    </row>
    <row r="22" spans="1:4" ht="24" customHeight="1">
      <c r="A22" s="85" t="s">
        <v>19</v>
      </c>
      <c r="B22" s="86" t="s">
        <v>20</v>
      </c>
      <c r="C22" s="39">
        <v>7.0000000000000007E-2</v>
      </c>
      <c r="D22" s="37">
        <f>D14*C22</f>
        <v>0</v>
      </c>
    </row>
    <row r="23" spans="1:4" ht="24" customHeight="1">
      <c r="A23" s="85" t="s">
        <v>21</v>
      </c>
      <c r="B23" s="86" t="s">
        <v>22</v>
      </c>
      <c r="C23" s="39">
        <v>0.05</v>
      </c>
      <c r="D23" s="37">
        <f>D14*C23</f>
        <v>0</v>
      </c>
    </row>
    <row r="24" spans="1:4" ht="24" customHeight="1">
      <c r="A24" s="85" t="s">
        <v>23</v>
      </c>
      <c r="B24" s="86" t="s">
        <v>24</v>
      </c>
      <c r="C24" s="39">
        <v>0.35</v>
      </c>
      <c r="D24" s="37">
        <f>D14*C24</f>
        <v>0</v>
      </c>
    </row>
    <row r="25" spans="1:4" ht="24" customHeight="1">
      <c r="A25" s="85" t="s">
        <v>25</v>
      </c>
      <c r="B25" s="86" t="s">
        <v>26</v>
      </c>
      <c r="C25" s="135" t="s">
        <v>59</v>
      </c>
      <c r="D25" s="136"/>
    </row>
    <row r="26" spans="1:4" ht="24" customHeight="1" thickBot="1">
      <c r="A26" s="12" t="s">
        <v>27</v>
      </c>
      <c r="B26" s="13"/>
      <c r="C26" s="61">
        <f>SUM(C17:C25)</f>
        <v>0.69</v>
      </c>
      <c r="D26" s="38">
        <f>SUM(D17:D25)</f>
        <v>0</v>
      </c>
    </row>
    <row r="27" spans="1:4" ht="24" customHeight="1" thickTop="1">
      <c r="A27" s="137" t="s">
        <v>28</v>
      </c>
      <c r="B27" s="138"/>
      <c r="C27" s="88"/>
      <c r="D27" s="84">
        <f>D26*C27</f>
        <v>0</v>
      </c>
    </row>
    <row r="28" spans="1:4" ht="24" customHeight="1">
      <c r="A28" s="139" t="s">
        <v>29</v>
      </c>
      <c r="B28" s="140"/>
      <c r="C28" s="62"/>
      <c r="D28" s="40">
        <f>D26*C28</f>
        <v>0</v>
      </c>
    </row>
    <row r="29" spans="1:4" ht="24" customHeight="1" thickBot="1">
      <c r="A29" s="14" t="s">
        <v>30</v>
      </c>
      <c r="B29" s="15"/>
      <c r="C29" s="63"/>
      <c r="D29" s="38">
        <f>SUM(D27:D28)</f>
        <v>0</v>
      </c>
    </row>
    <row r="30" spans="1:4" ht="24" customHeight="1" thickTop="1" thickBot="1">
      <c r="A30" s="43" t="s">
        <v>31</v>
      </c>
      <c r="B30" s="44"/>
      <c r="C30" s="64"/>
      <c r="D30" s="45">
        <f>D26+D29</f>
        <v>0</v>
      </c>
    </row>
    <row r="31" spans="1:4" ht="24" customHeight="1" thickTop="1">
      <c r="A31" s="141" t="s">
        <v>32</v>
      </c>
      <c r="B31" s="142"/>
      <c r="C31" s="55"/>
      <c r="D31" s="41"/>
    </row>
    <row r="32" spans="1:4" ht="24" customHeight="1">
      <c r="A32" s="103" t="s">
        <v>65</v>
      </c>
      <c r="B32" s="106"/>
      <c r="C32" s="83"/>
      <c r="D32" s="93"/>
    </row>
    <row r="33" spans="1:7" ht="24" customHeight="1">
      <c r="A33" s="143" t="s">
        <v>66</v>
      </c>
      <c r="B33" s="144"/>
      <c r="C33" s="99" t="s">
        <v>33</v>
      </c>
      <c r="D33" s="95">
        <v>0</v>
      </c>
    </row>
    <row r="34" spans="1:7" ht="24" customHeight="1">
      <c r="A34" s="103" t="s">
        <v>56</v>
      </c>
      <c r="B34" s="104"/>
      <c r="C34" s="83"/>
      <c r="D34" s="93"/>
    </row>
    <row r="35" spans="1:7" ht="27.95" customHeight="1">
      <c r="A35" s="143" t="s">
        <v>60</v>
      </c>
      <c r="B35" s="144"/>
      <c r="C35" s="99" t="s">
        <v>33</v>
      </c>
      <c r="D35" s="95">
        <v>0</v>
      </c>
    </row>
    <row r="36" spans="1:7" ht="24" customHeight="1" thickBot="1">
      <c r="A36" s="14" t="s">
        <v>34</v>
      </c>
      <c r="B36" s="15"/>
      <c r="C36" s="63"/>
      <c r="D36" s="38">
        <f>SUM(D35,D33)</f>
        <v>0</v>
      </c>
    </row>
    <row r="37" spans="1:7" ht="24" customHeight="1" thickTop="1">
      <c r="A37" s="17" t="s">
        <v>35</v>
      </c>
      <c r="B37" s="16"/>
      <c r="C37" s="62"/>
      <c r="D37" s="42">
        <f>D36*C37</f>
        <v>0</v>
      </c>
    </row>
    <row r="38" spans="1:7" ht="24" customHeight="1" thickBot="1">
      <c r="A38" s="46" t="s">
        <v>36</v>
      </c>
      <c r="B38" s="47"/>
      <c r="C38" s="65"/>
      <c r="D38" s="48">
        <f>SUM(D36:D37)</f>
        <v>0</v>
      </c>
    </row>
    <row r="39" spans="1:7" ht="9.9499999999999993" customHeight="1" thickTop="1">
      <c r="A39" s="10"/>
      <c r="B39" s="20"/>
      <c r="C39" s="145"/>
      <c r="D39" s="146"/>
    </row>
    <row r="40" spans="1:7" ht="24" customHeight="1" thickBot="1">
      <c r="A40" s="76" t="s">
        <v>37</v>
      </c>
      <c r="B40" s="77"/>
      <c r="C40" s="78"/>
      <c r="D40" s="79">
        <f>D30+D38</f>
        <v>0</v>
      </c>
    </row>
    <row r="41" spans="1:7" s="4" customFormat="1" ht="28.15" customHeight="1" thickTop="1">
      <c r="A41" s="67" t="s">
        <v>38</v>
      </c>
      <c r="B41" s="68"/>
      <c r="C41" s="69"/>
      <c r="D41" s="70">
        <f>D40*C41</f>
        <v>0</v>
      </c>
      <c r="G41" s="71"/>
    </row>
    <row r="42" spans="1:7" s="4" customFormat="1" ht="24" customHeight="1" thickBot="1">
      <c r="A42" s="72" t="s">
        <v>39</v>
      </c>
      <c r="B42" s="73"/>
      <c r="C42" s="74"/>
      <c r="D42" s="75">
        <f>D40+D41</f>
        <v>0</v>
      </c>
      <c r="G42" s="71"/>
    </row>
    <row r="43" spans="1:7" ht="9.9499999999999993" customHeight="1" thickTop="1">
      <c r="A43" s="129"/>
      <c r="B43" s="130"/>
      <c r="C43" s="131"/>
      <c r="D43" s="132"/>
    </row>
    <row r="44" spans="1:7" ht="24" customHeight="1">
      <c r="A44" s="123" t="s">
        <v>40</v>
      </c>
      <c r="B44" s="124"/>
      <c r="C44" s="125"/>
      <c r="D44" s="126"/>
    </row>
    <row r="45" spans="1:7" ht="24" customHeight="1">
      <c r="A45" s="127" t="s">
        <v>41</v>
      </c>
      <c r="B45" s="128"/>
      <c r="C45" s="117">
        <v>0</v>
      </c>
      <c r="D45" s="118"/>
    </row>
    <row r="46" spans="1:7" ht="24" customHeight="1">
      <c r="A46" s="115" t="s">
        <v>42</v>
      </c>
      <c r="B46" s="116"/>
      <c r="C46" s="117">
        <v>0</v>
      </c>
      <c r="D46" s="118"/>
    </row>
    <row r="47" spans="1:7" ht="24" customHeight="1">
      <c r="A47" s="115" t="s">
        <v>43</v>
      </c>
      <c r="B47" s="116"/>
      <c r="C47" s="117">
        <v>0</v>
      </c>
      <c r="D47" s="118"/>
    </row>
    <row r="48" spans="1:7" ht="9.9499999999999993" customHeight="1" thickBot="1">
      <c r="A48" s="119"/>
      <c r="B48" s="120"/>
      <c r="C48" s="121"/>
      <c r="D48" s="122"/>
    </row>
  </sheetData>
  <mergeCells count="35">
    <mergeCell ref="C17:D17"/>
    <mergeCell ref="C18:D18"/>
    <mergeCell ref="C19:D19"/>
    <mergeCell ref="C20:D20"/>
    <mergeCell ref="C25:D25"/>
    <mergeCell ref="A16:B16"/>
    <mergeCell ref="A1:C1"/>
    <mergeCell ref="A2:C2"/>
    <mergeCell ref="A3:C3"/>
    <mergeCell ref="A4:B4"/>
    <mergeCell ref="A7:B7"/>
    <mergeCell ref="C9:D9"/>
    <mergeCell ref="C10:D10"/>
    <mergeCell ref="A11:B11"/>
    <mergeCell ref="C12:D12"/>
    <mergeCell ref="A13:B13"/>
    <mergeCell ref="C15:D15"/>
    <mergeCell ref="A43:B43"/>
    <mergeCell ref="C43:D43"/>
    <mergeCell ref="A27:B27"/>
    <mergeCell ref="A28:B28"/>
    <mergeCell ref="A31:B31"/>
    <mergeCell ref="A35:B35"/>
    <mergeCell ref="C39:D39"/>
    <mergeCell ref="A33:B33"/>
    <mergeCell ref="A47:B47"/>
    <mergeCell ref="C47:D47"/>
    <mergeCell ref="A48:B48"/>
    <mergeCell ref="C48:D48"/>
    <mergeCell ref="A44:B44"/>
    <mergeCell ref="C44:D44"/>
    <mergeCell ref="A45:B45"/>
    <mergeCell ref="C45:D45"/>
    <mergeCell ref="A46:B46"/>
    <mergeCell ref="C46:D46"/>
  </mergeCells>
  <printOptions horizontalCentered="1"/>
  <pageMargins left="0.6692913385826772" right="0.47244094488188981" top="0.31496062992125984" bottom="0.39370078740157483" header="0.31496062992125984" footer="0.51181102362204722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9240-6E37-45D6-8869-0B52C9DF003E}">
  <sheetPr>
    <pageSetUpPr fitToPage="1"/>
  </sheetPr>
  <dimension ref="A1:G48"/>
  <sheetViews>
    <sheetView view="pageBreakPreview" topLeftCell="A25" zoomScaleNormal="100" zoomScaleSheetLayoutView="100" workbookViewId="0">
      <selection activeCell="D42" sqref="D42"/>
    </sheetView>
  </sheetViews>
  <sheetFormatPr baseColWidth="10" defaultColWidth="11.5703125" defaultRowHeight="12.75"/>
  <cols>
    <col min="1" max="1" width="22.85546875" style="2" customWidth="1"/>
    <col min="2" max="2" width="55.7109375" style="2" customWidth="1"/>
    <col min="3" max="3" width="21.42578125" style="5" customWidth="1"/>
    <col min="4" max="4" width="21.7109375" style="6" customWidth="1"/>
    <col min="5" max="250" width="11.5703125" style="2"/>
    <col min="251" max="251" width="17.85546875" style="2" customWidth="1"/>
    <col min="252" max="252" width="52" style="2" customWidth="1"/>
    <col min="253" max="254" width="10.7109375" style="2" customWidth="1"/>
    <col min="255" max="255" width="17.7109375" style="2" customWidth="1"/>
    <col min="256" max="506" width="11.5703125" style="2"/>
    <col min="507" max="507" width="17.85546875" style="2" customWidth="1"/>
    <col min="508" max="508" width="52" style="2" customWidth="1"/>
    <col min="509" max="510" width="10.7109375" style="2" customWidth="1"/>
    <col min="511" max="511" width="17.7109375" style="2" customWidth="1"/>
    <col min="512" max="762" width="11.5703125" style="2"/>
    <col min="763" max="763" width="17.85546875" style="2" customWidth="1"/>
    <col min="764" max="764" width="52" style="2" customWidth="1"/>
    <col min="765" max="766" width="10.7109375" style="2" customWidth="1"/>
    <col min="767" max="767" width="17.7109375" style="2" customWidth="1"/>
    <col min="768" max="1018" width="11.5703125" style="2"/>
    <col min="1019" max="1019" width="17.85546875" style="2" customWidth="1"/>
    <col min="1020" max="1020" width="52" style="2" customWidth="1"/>
    <col min="1021" max="1022" width="10.7109375" style="2" customWidth="1"/>
    <col min="1023" max="1023" width="17.7109375" style="2" customWidth="1"/>
    <col min="1024" max="1274" width="11.5703125" style="2"/>
    <col min="1275" max="1275" width="17.85546875" style="2" customWidth="1"/>
    <col min="1276" max="1276" width="52" style="2" customWidth="1"/>
    <col min="1277" max="1278" width="10.7109375" style="2" customWidth="1"/>
    <col min="1279" max="1279" width="17.7109375" style="2" customWidth="1"/>
    <col min="1280" max="1530" width="11.5703125" style="2"/>
    <col min="1531" max="1531" width="17.85546875" style="2" customWidth="1"/>
    <col min="1532" max="1532" width="52" style="2" customWidth="1"/>
    <col min="1533" max="1534" width="10.7109375" style="2" customWidth="1"/>
    <col min="1535" max="1535" width="17.7109375" style="2" customWidth="1"/>
    <col min="1536" max="1786" width="11.5703125" style="2"/>
    <col min="1787" max="1787" width="17.85546875" style="2" customWidth="1"/>
    <col min="1788" max="1788" width="52" style="2" customWidth="1"/>
    <col min="1789" max="1790" width="10.7109375" style="2" customWidth="1"/>
    <col min="1791" max="1791" width="17.7109375" style="2" customWidth="1"/>
    <col min="1792" max="2042" width="11.5703125" style="2"/>
    <col min="2043" max="2043" width="17.85546875" style="2" customWidth="1"/>
    <col min="2044" max="2044" width="52" style="2" customWidth="1"/>
    <col min="2045" max="2046" width="10.7109375" style="2" customWidth="1"/>
    <col min="2047" max="2047" width="17.7109375" style="2" customWidth="1"/>
    <col min="2048" max="2298" width="11.5703125" style="2"/>
    <col min="2299" max="2299" width="17.85546875" style="2" customWidth="1"/>
    <col min="2300" max="2300" width="52" style="2" customWidth="1"/>
    <col min="2301" max="2302" width="10.7109375" style="2" customWidth="1"/>
    <col min="2303" max="2303" width="17.7109375" style="2" customWidth="1"/>
    <col min="2304" max="2554" width="11.5703125" style="2"/>
    <col min="2555" max="2555" width="17.85546875" style="2" customWidth="1"/>
    <col min="2556" max="2556" width="52" style="2" customWidth="1"/>
    <col min="2557" max="2558" width="10.7109375" style="2" customWidth="1"/>
    <col min="2559" max="2559" width="17.7109375" style="2" customWidth="1"/>
    <col min="2560" max="2810" width="11.5703125" style="2"/>
    <col min="2811" max="2811" width="17.85546875" style="2" customWidth="1"/>
    <col min="2812" max="2812" width="52" style="2" customWidth="1"/>
    <col min="2813" max="2814" width="10.7109375" style="2" customWidth="1"/>
    <col min="2815" max="2815" width="17.7109375" style="2" customWidth="1"/>
    <col min="2816" max="3066" width="11.5703125" style="2"/>
    <col min="3067" max="3067" width="17.85546875" style="2" customWidth="1"/>
    <col min="3068" max="3068" width="52" style="2" customWidth="1"/>
    <col min="3069" max="3070" width="10.7109375" style="2" customWidth="1"/>
    <col min="3071" max="3071" width="17.7109375" style="2" customWidth="1"/>
    <col min="3072" max="3322" width="11.5703125" style="2"/>
    <col min="3323" max="3323" width="17.85546875" style="2" customWidth="1"/>
    <col min="3324" max="3324" width="52" style="2" customWidth="1"/>
    <col min="3325" max="3326" width="10.7109375" style="2" customWidth="1"/>
    <col min="3327" max="3327" width="17.7109375" style="2" customWidth="1"/>
    <col min="3328" max="3578" width="11.5703125" style="2"/>
    <col min="3579" max="3579" width="17.85546875" style="2" customWidth="1"/>
    <col min="3580" max="3580" width="52" style="2" customWidth="1"/>
    <col min="3581" max="3582" width="10.7109375" style="2" customWidth="1"/>
    <col min="3583" max="3583" width="17.7109375" style="2" customWidth="1"/>
    <col min="3584" max="3834" width="11.5703125" style="2"/>
    <col min="3835" max="3835" width="17.85546875" style="2" customWidth="1"/>
    <col min="3836" max="3836" width="52" style="2" customWidth="1"/>
    <col min="3837" max="3838" width="10.7109375" style="2" customWidth="1"/>
    <col min="3839" max="3839" width="17.7109375" style="2" customWidth="1"/>
    <col min="3840" max="4090" width="11.5703125" style="2"/>
    <col min="4091" max="4091" width="17.85546875" style="2" customWidth="1"/>
    <col min="4092" max="4092" width="52" style="2" customWidth="1"/>
    <col min="4093" max="4094" width="10.7109375" style="2" customWidth="1"/>
    <col min="4095" max="4095" width="17.7109375" style="2" customWidth="1"/>
    <col min="4096" max="4346" width="11.5703125" style="2"/>
    <col min="4347" max="4347" width="17.85546875" style="2" customWidth="1"/>
    <col min="4348" max="4348" width="52" style="2" customWidth="1"/>
    <col min="4349" max="4350" width="10.7109375" style="2" customWidth="1"/>
    <col min="4351" max="4351" width="17.7109375" style="2" customWidth="1"/>
    <col min="4352" max="4602" width="11.5703125" style="2"/>
    <col min="4603" max="4603" width="17.85546875" style="2" customWidth="1"/>
    <col min="4604" max="4604" width="52" style="2" customWidth="1"/>
    <col min="4605" max="4606" width="10.7109375" style="2" customWidth="1"/>
    <col min="4607" max="4607" width="17.7109375" style="2" customWidth="1"/>
    <col min="4608" max="4858" width="11.5703125" style="2"/>
    <col min="4859" max="4859" width="17.85546875" style="2" customWidth="1"/>
    <col min="4860" max="4860" width="52" style="2" customWidth="1"/>
    <col min="4861" max="4862" width="10.7109375" style="2" customWidth="1"/>
    <col min="4863" max="4863" width="17.7109375" style="2" customWidth="1"/>
    <col min="4864" max="5114" width="11.5703125" style="2"/>
    <col min="5115" max="5115" width="17.85546875" style="2" customWidth="1"/>
    <col min="5116" max="5116" width="52" style="2" customWidth="1"/>
    <col min="5117" max="5118" width="10.7109375" style="2" customWidth="1"/>
    <col min="5119" max="5119" width="17.7109375" style="2" customWidth="1"/>
    <col min="5120" max="5370" width="11.5703125" style="2"/>
    <col min="5371" max="5371" width="17.85546875" style="2" customWidth="1"/>
    <col min="5372" max="5372" width="52" style="2" customWidth="1"/>
    <col min="5373" max="5374" width="10.7109375" style="2" customWidth="1"/>
    <col min="5375" max="5375" width="17.7109375" style="2" customWidth="1"/>
    <col min="5376" max="5626" width="11.5703125" style="2"/>
    <col min="5627" max="5627" width="17.85546875" style="2" customWidth="1"/>
    <col min="5628" max="5628" width="52" style="2" customWidth="1"/>
    <col min="5629" max="5630" width="10.7109375" style="2" customWidth="1"/>
    <col min="5631" max="5631" width="17.7109375" style="2" customWidth="1"/>
    <col min="5632" max="5882" width="11.5703125" style="2"/>
    <col min="5883" max="5883" width="17.85546875" style="2" customWidth="1"/>
    <col min="5884" max="5884" width="52" style="2" customWidth="1"/>
    <col min="5885" max="5886" width="10.7109375" style="2" customWidth="1"/>
    <col min="5887" max="5887" width="17.7109375" style="2" customWidth="1"/>
    <col min="5888" max="6138" width="11.5703125" style="2"/>
    <col min="6139" max="6139" width="17.85546875" style="2" customWidth="1"/>
    <col min="6140" max="6140" width="52" style="2" customWidth="1"/>
    <col min="6141" max="6142" width="10.7109375" style="2" customWidth="1"/>
    <col min="6143" max="6143" width="17.7109375" style="2" customWidth="1"/>
    <col min="6144" max="6394" width="11.5703125" style="2"/>
    <col min="6395" max="6395" width="17.85546875" style="2" customWidth="1"/>
    <col min="6396" max="6396" width="52" style="2" customWidth="1"/>
    <col min="6397" max="6398" width="10.7109375" style="2" customWidth="1"/>
    <col min="6399" max="6399" width="17.7109375" style="2" customWidth="1"/>
    <col min="6400" max="6650" width="11.5703125" style="2"/>
    <col min="6651" max="6651" width="17.85546875" style="2" customWidth="1"/>
    <col min="6652" max="6652" width="52" style="2" customWidth="1"/>
    <col min="6653" max="6654" width="10.7109375" style="2" customWidth="1"/>
    <col min="6655" max="6655" width="17.7109375" style="2" customWidth="1"/>
    <col min="6656" max="6906" width="11.5703125" style="2"/>
    <col min="6907" max="6907" width="17.85546875" style="2" customWidth="1"/>
    <col min="6908" max="6908" width="52" style="2" customWidth="1"/>
    <col min="6909" max="6910" width="10.7109375" style="2" customWidth="1"/>
    <col min="6911" max="6911" width="17.7109375" style="2" customWidth="1"/>
    <col min="6912" max="7162" width="11.5703125" style="2"/>
    <col min="7163" max="7163" width="17.85546875" style="2" customWidth="1"/>
    <col min="7164" max="7164" width="52" style="2" customWidth="1"/>
    <col min="7165" max="7166" width="10.7109375" style="2" customWidth="1"/>
    <col min="7167" max="7167" width="17.7109375" style="2" customWidth="1"/>
    <col min="7168" max="7418" width="11.5703125" style="2"/>
    <col min="7419" max="7419" width="17.85546875" style="2" customWidth="1"/>
    <col min="7420" max="7420" width="52" style="2" customWidth="1"/>
    <col min="7421" max="7422" width="10.7109375" style="2" customWidth="1"/>
    <col min="7423" max="7423" width="17.7109375" style="2" customWidth="1"/>
    <col min="7424" max="7674" width="11.5703125" style="2"/>
    <col min="7675" max="7675" width="17.85546875" style="2" customWidth="1"/>
    <col min="7676" max="7676" width="52" style="2" customWidth="1"/>
    <col min="7677" max="7678" width="10.7109375" style="2" customWidth="1"/>
    <col min="7679" max="7679" width="17.7109375" style="2" customWidth="1"/>
    <col min="7680" max="7930" width="11.5703125" style="2"/>
    <col min="7931" max="7931" width="17.85546875" style="2" customWidth="1"/>
    <col min="7932" max="7932" width="52" style="2" customWidth="1"/>
    <col min="7933" max="7934" width="10.7109375" style="2" customWidth="1"/>
    <col min="7935" max="7935" width="17.7109375" style="2" customWidth="1"/>
    <col min="7936" max="8186" width="11.5703125" style="2"/>
    <col min="8187" max="8187" width="17.85546875" style="2" customWidth="1"/>
    <col min="8188" max="8188" width="52" style="2" customWidth="1"/>
    <col min="8189" max="8190" width="10.7109375" style="2" customWidth="1"/>
    <col min="8191" max="8191" width="17.7109375" style="2" customWidth="1"/>
    <col min="8192" max="8442" width="11.5703125" style="2"/>
    <col min="8443" max="8443" width="17.85546875" style="2" customWidth="1"/>
    <col min="8444" max="8444" width="52" style="2" customWidth="1"/>
    <col min="8445" max="8446" width="10.7109375" style="2" customWidth="1"/>
    <col min="8447" max="8447" width="17.7109375" style="2" customWidth="1"/>
    <col min="8448" max="8698" width="11.5703125" style="2"/>
    <col min="8699" max="8699" width="17.85546875" style="2" customWidth="1"/>
    <col min="8700" max="8700" width="52" style="2" customWidth="1"/>
    <col min="8701" max="8702" width="10.7109375" style="2" customWidth="1"/>
    <col min="8703" max="8703" width="17.7109375" style="2" customWidth="1"/>
    <col min="8704" max="8954" width="11.5703125" style="2"/>
    <col min="8955" max="8955" width="17.85546875" style="2" customWidth="1"/>
    <col min="8956" max="8956" width="52" style="2" customWidth="1"/>
    <col min="8957" max="8958" width="10.7109375" style="2" customWidth="1"/>
    <col min="8959" max="8959" width="17.7109375" style="2" customWidth="1"/>
    <col min="8960" max="9210" width="11.5703125" style="2"/>
    <col min="9211" max="9211" width="17.85546875" style="2" customWidth="1"/>
    <col min="9212" max="9212" width="52" style="2" customWidth="1"/>
    <col min="9213" max="9214" width="10.7109375" style="2" customWidth="1"/>
    <col min="9215" max="9215" width="17.7109375" style="2" customWidth="1"/>
    <col min="9216" max="9466" width="11.5703125" style="2"/>
    <col min="9467" max="9467" width="17.85546875" style="2" customWidth="1"/>
    <col min="9468" max="9468" width="52" style="2" customWidth="1"/>
    <col min="9469" max="9470" width="10.7109375" style="2" customWidth="1"/>
    <col min="9471" max="9471" width="17.7109375" style="2" customWidth="1"/>
    <col min="9472" max="9722" width="11.5703125" style="2"/>
    <col min="9723" max="9723" width="17.85546875" style="2" customWidth="1"/>
    <col min="9724" max="9724" width="52" style="2" customWidth="1"/>
    <col min="9725" max="9726" width="10.7109375" style="2" customWidth="1"/>
    <col min="9727" max="9727" width="17.7109375" style="2" customWidth="1"/>
    <col min="9728" max="9978" width="11.5703125" style="2"/>
    <col min="9979" max="9979" width="17.85546875" style="2" customWidth="1"/>
    <col min="9980" max="9980" width="52" style="2" customWidth="1"/>
    <col min="9981" max="9982" width="10.7109375" style="2" customWidth="1"/>
    <col min="9983" max="9983" width="17.7109375" style="2" customWidth="1"/>
    <col min="9984" max="10234" width="11.5703125" style="2"/>
    <col min="10235" max="10235" width="17.85546875" style="2" customWidth="1"/>
    <col min="10236" max="10236" width="52" style="2" customWidth="1"/>
    <col min="10237" max="10238" width="10.7109375" style="2" customWidth="1"/>
    <col min="10239" max="10239" width="17.7109375" style="2" customWidth="1"/>
    <col min="10240" max="10490" width="11.5703125" style="2"/>
    <col min="10491" max="10491" width="17.85546875" style="2" customWidth="1"/>
    <col min="10492" max="10492" width="52" style="2" customWidth="1"/>
    <col min="10493" max="10494" width="10.7109375" style="2" customWidth="1"/>
    <col min="10495" max="10495" width="17.7109375" style="2" customWidth="1"/>
    <col min="10496" max="10746" width="11.5703125" style="2"/>
    <col min="10747" max="10747" width="17.85546875" style="2" customWidth="1"/>
    <col min="10748" max="10748" width="52" style="2" customWidth="1"/>
    <col min="10749" max="10750" width="10.7109375" style="2" customWidth="1"/>
    <col min="10751" max="10751" width="17.7109375" style="2" customWidth="1"/>
    <col min="10752" max="11002" width="11.5703125" style="2"/>
    <col min="11003" max="11003" width="17.85546875" style="2" customWidth="1"/>
    <col min="11004" max="11004" width="52" style="2" customWidth="1"/>
    <col min="11005" max="11006" width="10.7109375" style="2" customWidth="1"/>
    <col min="11007" max="11007" width="17.7109375" style="2" customWidth="1"/>
    <col min="11008" max="11258" width="11.5703125" style="2"/>
    <col min="11259" max="11259" width="17.85546875" style="2" customWidth="1"/>
    <col min="11260" max="11260" width="52" style="2" customWidth="1"/>
    <col min="11261" max="11262" width="10.7109375" style="2" customWidth="1"/>
    <col min="11263" max="11263" width="17.7109375" style="2" customWidth="1"/>
    <col min="11264" max="11514" width="11.5703125" style="2"/>
    <col min="11515" max="11515" width="17.85546875" style="2" customWidth="1"/>
    <col min="11516" max="11516" width="52" style="2" customWidth="1"/>
    <col min="11517" max="11518" width="10.7109375" style="2" customWidth="1"/>
    <col min="11519" max="11519" width="17.7109375" style="2" customWidth="1"/>
    <col min="11520" max="11770" width="11.5703125" style="2"/>
    <col min="11771" max="11771" width="17.85546875" style="2" customWidth="1"/>
    <col min="11772" max="11772" width="52" style="2" customWidth="1"/>
    <col min="11773" max="11774" width="10.7109375" style="2" customWidth="1"/>
    <col min="11775" max="11775" width="17.7109375" style="2" customWidth="1"/>
    <col min="11776" max="12026" width="11.5703125" style="2"/>
    <col min="12027" max="12027" width="17.85546875" style="2" customWidth="1"/>
    <col min="12028" max="12028" width="52" style="2" customWidth="1"/>
    <col min="12029" max="12030" width="10.7109375" style="2" customWidth="1"/>
    <col min="12031" max="12031" width="17.7109375" style="2" customWidth="1"/>
    <col min="12032" max="12282" width="11.5703125" style="2"/>
    <col min="12283" max="12283" width="17.85546875" style="2" customWidth="1"/>
    <col min="12284" max="12284" width="52" style="2" customWidth="1"/>
    <col min="12285" max="12286" width="10.7109375" style="2" customWidth="1"/>
    <col min="12287" max="12287" width="17.7109375" style="2" customWidth="1"/>
    <col min="12288" max="12538" width="11.5703125" style="2"/>
    <col min="12539" max="12539" width="17.85546875" style="2" customWidth="1"/>
    <col min="12540" max="12540" width="52" style="2" customWidth="1"/>
    <col min="12541" max="12542" width="10.7109375" style="2" customWidth="1"/>
    <col min="12543" max="12543" width="17.7109375" style="2" customWidth="1"/>
    <col min="12544" max="12794" width="11.5703125" style="2"/>
    <col min="12795" max="12795" width="17.85546875" style="2" customWidth="1"/>
    <col min="12796" max="12796" width="52" style="2" customWidth="1"/>
    <col min="12797" max="12798" width="10.7109375" style="2" customWidth="1"/>
    <col min="12799" max="12799" width="17.7109375" style="2" customWidth="1"/>
    <col min="12800" max="13050" width="11.5703125" style="2"/>
    <col min="13051" max="13051" width="17.85546875" style="2" customWidth="1"/>
    <col min="13052" max="13052" width="52" style="2" customWidth="1"/>
    <col min="13053" max="13054" width="10.7109375" style="2" customWidth="1"/>
    <col min="13055" max="13055" width="17.7109375" style="2" customWidth="1"/>
    <col min="13056" max="13306" width="11.5703125" style="2"/>
    <col min="13307" max="13307" width="17.85546875" style="2" customWidth="1"/>
    <col min="13308" max="13308" width="52" style="2" customWidth="1"/>
    <col min="13309" max="13310" width="10.7109375" style="2" customWidth="1"/>
    <col min="13311" max="13311" width="17.7109375" style="2" customWidth="1"/>
    <col min="13312" max="13562" width="11.5703125" style="2"/>
    <col min="13563" max="13563" width="17.85546875" style="2" customWidth="1"/>
    <col min="13564" max="13564" width="52" style="2" customWidth="1"/>
    <col min="13565" max="13566" width="10.7109375" style="2" customWidth="1"/>
    <col min="13567" max="13567" width="17.7109375" style="2" customWidth="1"/>
    <col min="13568" max="13818" width="11.5703125" style="2"/>
    <col min="13819" max="13819" width="17.85546875" style="2" customWidth="1"/>
    <col min="13820" max="13820" width="52" style="2" customWidth="1"/>
    <col min="13821" max="13822" width="10.7109375" style="2" customWidth="1"/>
    <col min="13823" max="13823" width="17.7109375" style="2" customWidth="1"/>
    <col min="13824" max="14074" width="11.5703125" style="2"/>
    <col min="14075" max="14075" width="17.85546875" style="2" customWidth="1"/>
    <col min="14076" max="14076" width="52" style="2" customWidth="1"/>
    <col min="14077" max="14078" width="10.7109375" style="2" customWidth="1"/>
    <col min="14079" max="14079" width="17.7109375" style="2" customWidth="1"/>
    <col min="14080" max="14330" width="11.5703125" style="2"/>
    <col min="14331" max="14331" width="17.85546875" style="2" customWidth="1"/>
    <col min="14332" max="14332" width="52" style="2" customWidth="1"/>
    <col min="14333" max="14334" width="10.7109375" style="2" customWidth="1"/>
    <col min="14335" max="14335" width="17.7109375" style="2" customWidth="1"/>
    <col min="14336" max="14586" width="11.5703125" style="2"/>
    <col min="14587" max="14587" width="17.85546875" style="2" customWidth="1"/>
    <col min="14588" max="14588" width="52" style="2" customWidth="1"/>
    <col min="14589" max="14590" width="10.7109375" style="2" customWidth="1"/>
    <col min="14591" max="14591" width="17.7109375" style="2" customWidth="1"/>
    <col min="14592" max="14842" width="11.5703125" style="2"/>
    <col min="14843" max="14843" width="17.85546875" style="2" customWidth="1"/>
    <col min="14844" max="14844" width="52" style="2" customWidth="1"/>
    <col min="14845" max="14846" width="10.7109375" style="2" customWidth="1"/>
    <col min="14847" max="14847" width="17.7109375" style="2" customWidth="1"/>
    <col min="14848" max="15098" width="11.5703125" style="2"/>
    <col min="15099" max="15099" width="17.85546875" style="2" customWidth="1"/>
    <col min="15100" max="15100" width="52" style="2" customWidth="1"/>
    <col min="15101" max="15102" width="10.7109375" style="2" customWidth="1"/>
    <col min="15103" max="15103" width="17.7109375" style="2" customWidth="1"/>
    <col min="15104" max="15354" width="11.5703125" style="2"/>
    <col min="15355" max="15355" width="17.85546875" style="2" customWidth="1"/>
    <col min="15356" max="15356" width="52" style="2" customWidth="1"/>
    <col min="15357" max="15358" width="10.7109375" style="2" customWidth="1"/>
    <col min="15359" max="15359" width="17.7109375" style="2" customWidth="1"/>
    <col min="15360" max="15610" width="11.5703125" style="2"/>
    <col min="15611" max="15611" width="17.85546875" style="2" customWidth="1"/>
    <col min="15612" max="15612" width="52" style="2" customWidth="1"/>
    <col min="15613" max="15614" width="10.7109375" style="2" customWidth="1"/>
    <col min="15615" max="15615" width="17.7109375" style="2" customWidth="1"/>
    <col min="15616" max="15866" width="11.5703125" style="2"/>
    <col min="15867" max="15867" width="17.85546875" style="2" customWidth="1"/>
    <col min="15868" max="15868" width="52" style="2" customWidth="1"/>
    <col min="15869" max="15870" width="10.7109375" style="2" customWidth="1"/>
    <col min="15871" max="15871" width="17.7109375" style="2" customWidth="1"/>
    <col min="15872" max="16122" width="11.5703125" style="2"/>
    <col min="16123" max="16123" width="17.85546875" style="2" customWidth="1"/>
    <col min="16124" max="16124" width="52" style="2" customWidth="1"/>
    <col min="16125" max="16126" width="10.7109375" style="2" customWidth="1"/>
    <col min="16127" max="16127" width="17.7109375" style="2" customWidth="1"/>
    <col min="16128" max="16384" width="11.5703125" style="2"/>
  </cols>
  <sheetData>
    <row r="1" spans="1:7" s="1" customFormat="1" ht="21.75" customHeight="1">
      <c r="A1" s="149" t="s">
        <v>57</v>
      </c>
      <c r="B1" s="149"/>
      <c r="C1" s="149"/>
      <c r="D1" s="57"/>
      <c r="G1" s="71"/>
    </row>
    <row r="2" spans="1:7" s="1" customFormat="1" ht="21.75" customHeight="1">
      <c r="A2" s="149" t="s">
        <v>68</v>
      </c>
      <c r="B2" s="149"/>
      <c r="C2" s="149"/>
      <c r="D2" s="57"/>
      <c r="F2" s="87"/>
      <c r="G2" s="71"/>
    </row>
    <row r="3" spans="1:7" s="1" customFormat="1" ht="21.75" customHeight="1">
      <c r="A3" s="149" t="s">
        <v>51</v>
      </c>
      <c r="B3" s="149"/>
      <c r="C3" s="149"/>
      <c r="D3" s="57"/>
      <c r="F3" s="87"/>
      <c r="G3" s="71"/>
    </row>
    <row r="4" spans="1:7" s="4" customFormat="1" ht="20.25" customHeight="1">
      <c r="A4" s="28" t="s">
        <v>64</v>
      </c>
      <c r="B4" s="28"/>
      <c r="C4" s="80"/>
      <c r="D4" s="57"/>
    </row>
    <row r="5" spans="1:7" s="1" customFormat="1" ht="21.75" customHeight="1">
      <c r="A5" s="98" t="s">
        <v>49</v>
      </c>
      <c r="B5" s="97"/>
      <c r="C5" s="97"/>
      <c r="D5" s="57"/>
      <c r="F5" s="87"/>
      <c r="G5" s="71"/>
    </row>
    <row r="6" spans="1:7" s="4" customFormat="1" ht="20.25" customHeight="1">
      <c r="A6" s="28"/>
      <c r="B6" s="29"/>
      <c r="C6" s="30"/>
      <c r="D6" s="31"/>
    </row>
    <row r="7" spans="1:7" s="4" customFormat="1" ht="20.25" customHeight="1">
      <c r="A7" s="151" t="s">
        <v>1</v>
      </c>
      <c r="B7" s="151"/>
      <c r="C7" s="30"/>
      <c r="D7" s="31"/>
    </row>
    <row r="8" spans="1:7" ht="23.25" customHeight="1" thickBot="1"/>
    <row r="9" spans="1:7" s="3" customFormat="1" ht="24" customHeight="1">
      <c r="A9" s="34" t="s">
        <v>62</v>
      </c>
      <c r="B9" s="33"/>
      <c r="C9" s="152"/>
      <c r="D9" s="153"/>
    </row>
    <row r="10" spans="1:7" s="3" customFormat="1" ht="7.5" customHeight="1">
      <c r="A10" s="7"/>
      <c r="B10" s="18"/>
      <c r="C10" s="154"/>
      <c r="D10" s="155"/>
    </row>
    <row r="11" spans="1:7" s="3" customFormat="1" ht="24" customHeight="1" thickBot="1">
      <c r="A11" s="156" t="s">
        <v>2</v>
      </c>
      <c r="B11" s="157"/>
      <c r="C11" s="58" t="s">
        <v>3</v>
      </c>
      <c r="D11" s="107">
        <v>237200</v>
      </c>
    </row>
    <row r="12" spans="1:7" s="3" customFormat="1" ht="7.5" customHeight="1" thickTop="1">
      <c r="A12" s="8"/>
      <c r="B12" s="19"/>
      <c r="C12" s="158"/>
      <c r="D12" s="159"/>
    </row>
    <row r="13" spans="1:7" ht="24" customHeight="1">
      <c r="A13" s="160" t="s">
        <v>4</v>
      </c>
      <c r="B13" s="161"/>
      <c r="C13" s="59" t="s">
        <v>53</v>
      </c>
      <c r="D13" s="35" t="s">
        <v>5</v>
      </c>
    </row>
    <row r="14" spans="1:7" ht="24" customHeight="1" thickBot="1">
      <c r="A14" s="9" t="s">
        <v>6</v>
      </c>
      <c r="B14" s="66" t="s">
        <v>7</v>
      </c>
      <c r="C14" s="108" t="s">
        <v>55</v>
      </c>
      <c r="D14" s="32"/>
    </row>
    <row r="15" spans="1:7" ht="7.5" customHeight="1" thickTop="1">
      <c r="A15" s="10"/>
      <c r="B15" s="11"/>
      <c r="C15" s="131"/>
      <c r="D15" s="132"/>
    </row>
    <row r="16" spans="1:7" ht="24" customHeight="1">
      <c r="A16" s="147" t="s">
        <v>8</v>
      </c>
      <c r="B16" s="148"/>
      <c r="C16" s="60"/>
      <c r="D16" s="36" t="s">
        <v>5</v>
      </c>
    </row>
    <row r="17" spans="1:4" ht="24" customHeight="1">
      <c r="A17" s="85" t="s">
        <v>9</v>
      </c>
      <c r="B17" s="81" t="s">
        <v>10</v>
      </c>
      <c r="C17" s="133" t="s">
        <v>58</v>
      </c>
      <c r="D17" s="134"/>
    </row>
    <row r="18" spans="1:4" ht="24" customHeight="1">
      <c r="A18" s="85" t="s">
        <v>11</v>
      </c>
      <c r="B18" s="81" t="s">
        <v>12</v>
      </c>
      <c r="C18" s="133" t="s">
        <v>58</v>
      </c>
      <c r="D18" s="134"/>
    </row>
    <row r="19" spans="1:4" ht="24" customHeight="1">
      <c r="A19" s="85" t="s">
        <v>13</v>
      </c>
      <c r="B19" s="81" t="s">
        <v>14</v>
      </c>
      <c r="C19" s="133" t="s">
        <v>58</v>
      </c>
      <c r="D19" s="134"/>
    </row>
    <row r="20" spans="1:4" ht="24" customHeight="1">
      <c r="A20" s="85" t="s">
        <v>15</v>
      </c>
      <c r="B20" s="86" t="s">
        <v>16</v>
      </c>
      <c r="C20" s="133" t="s">
        <v>58</v>
      </c>
      <c r="D20" s="134"/>
    </row>
    <row r="21" spans="1:4" ht="24" customHeight="1">
      <c r="A21" s="85" t="s">
        <v>17</v>
      </c>
      <c r="B21" s="86" t="s">
        <v>18</v>
      </c>
      <c r="C21" s="39">
        <v>0.22</v>
      </c>
      <c r="D21" s="37">
        <f>D14*C21</f>
        <v>0</v>
      </c>
    </row>
    <row r="22" spans="1:4" ht="24" customHeight="1">
      <c r="A22" s="85" t="s">
        <v>19</v>
      </c>
      <c r="B22" s="86" t="s">
        <v>20</v>
      </c>
      <c r="C22" s="39">
        <v>7.0000000000000007E-2</v>
      </c>
      <c r="D22" s="37">
        <f>D14*C22</f>
        <v>0</v>
      </c>
    </row>
    <row r="23" spans="1:4" ht="24" customHeight="1">
      <c r="A23" s="85" t="s">
        <v>21</v>
      </c>
      <c r="B23" s="86" t="s">
        <v>22</v>
      </c>
      <c r="C23" s="39">
        <v>0.05</v>
      </c>
      <c r="D23" s="37">
        <f>D14*C23</f>
        <v>0</v>
      </c>
    </row>
    <row r="24" spans="1:4" ht="24" customHeight="1">
      <c r="A24" s="85" t="s">
        <v>23</v>
      </c>
      <c r="B24" s="86" t="s">
        <v>24</v>
      </c>
      <c r="C24" s="39">
        <v>0.35</v>
      </c>
      <c r="D24" s="37">
        <f>D14*C24</f>
        <v>0</v>
      </c>
    </row>
    <row r="25" spans="1:4" ht="24" customHeight="1">
      <c r="A25" s="85" t="s">
        <v>25</v>
      </c>
      <c r="B25" s="86" t="s">
        <v>26</v>
      </c>
      <c r="C25" s="135" t="s">
        <v>59</v>
      </c>
      <c r="D25" s="136"/>
    </row>
    <row r="26" spans="1:4" ht="24" customHeight="1" thickBot="1">
      <c r="A26" s="12" t="s">
        <v>27</v>
      </c>
      <c r="B26" s="13"/>
      <c r="C26" s="61">
        <f>SUM(C17:C25)</f>
        <v>0.69</v>
      </c>
      <c r="D26" s="38">
        <f>SUM(D17:D25)</f>
        <v>0</v>
      </c>
    </row>
    <row r="27" spans="1:4" ht="24" customHeight="1" thickTop="1">
      <c r="A27" s="139" t="s">
        <v>28</v>
      </c>
      <c r="B27" s="140"/>
      <c r="C27" s="88"/>
      <c r="D27" s="89">
        <f>D26*C27</f>
        <v>0</v>
      </c>
    </row>
    <row r="28" spans="1:4" ht="24" customHeight="1">
      <c r="A28" s="139" t="s">
        <v>29</v>
      </c>
      <c r="B28" s="140"/>
      <c r="C28" s="62"/>
      <c r="D28" s="40">
        <f>D26*C28</f>
        <v>0</v>
      </c>
    </row>
    <row r="29" spans="1:4" ht="24" customHeight="1" thickBot="1">
      <c r="A29" s="14" t="s">
        <v>30</v>
      </c>
      <c r="B29" s="15"/>
      <c r="C29" s="63"/>
      <c r="D29" s="38">
        <f>SUM(D27:D28)</f>
        <v>0</v>
      </c>
    </row>
    <row r="30" spans="1:4" ht="24" customHeight="1" thickTop="1" thickBot="1">
      <c r="A30" s="43" t="s">
        <v>31</v>
      </c>
      <c r="B30" s="44"/>
      <c r="C30" s="64"/>
      <c r="D30" s="45">
        <f>D26+D29</f>
        <v>0</v>
      </c>
    </row>
    <row r="31" spans="1:4" ht="24" customHeight="1" thickTop="1">
      <c r="A31" s="141" t="s">
        <v>32</v>
      </c>
      <c r="B31" s="142"/>
      <c r="C31" s="55"/>
      <c r="D31" s="41"/>
    </row>
    <row r="32" spans="1:4" ht="24" customHeight="1">
      <c r="A32" s="103" t="s">
        <v>65</v>
      </c>
      <c r="B32" s="106"/>
      <c r="C32" s="83"/>
      <c r="D32" s="93"/>
    </row>
    <row r="33" spans="1:7" ht="24" customHeight="1">
      <c r="A33" s="143" t="s">
        <v>66</v>
      </c>
      <c r="B33" s="144"/>
      <c r="C33" s="99" t="s">
        <v>33</v>
      </c>
      <c r="D33" s="95">
        <v>0</v>
      </c>
    </row>
    <row r="34" spans="1:7" ht="24" customHeight="1">
      <c r="A34" s="103" t="s">
        <v>56</v>
      </c>
      <c r="B34" s="104"/>
      <c r="C34" s="83"/>
      <c r="D34" s="93"/>
    </row>
    <row r="35" spans="1:7" ht="27.95" customHeight="1">
      <c r="A35" s="143" t="s">
        <v>60</v>
      </c>
      <c r="B35" s="144"/>
      <c r="C35" s="99" t="s">
        <v>33</v>
      </c>
      <c r="D35" s="95">
        <v>0</v>
      </c>
    </row>
    <row r="36" spans="1:7" ht="24" customHeight="1" thickBot="1">
      <c r="A36" s="14" t="s">
        <v>34</v>
      </c>
      <c r="B36" s="15"/>
      <c r="C36" s="63"/>
      <c r="D36" s="96">
        <f>SUM(D35,D33)</f>
        <v>0</v>
      </c>
    </row>
    <row r="37" spans="1:7" ht="24" customHeight="1" thickTop="1">
      <c r="A37" s="17" t="s">
        <v>35</v>
      </c>
      <c r="B37" s="16"/>
      <c r="C37" s="62"/>
      <c r="D37" s="42">
        <f>D36*C37</f>
        <v>0</v>
      </c>
    </row>
    <row r="38" spans="1:7" ht="24" customHeight="1" thickBot="1">
      <c r="A38" s="46" t="s">
        <v>36</v>
      </c>
      <c r="B38" s="47"/>
      <c r="C38" s="65"/>
      <c r="D38" s="48">
        <f>SUM(D36:D37)</f>
        <v>0</v>
      </c>
    </row>
    <row r="39" spans="1:7" ht="9.9499999999999993" customHeight="1" thickTop="1">
      <c r="A39" s="10"/>
      <c r="B39" s="20"/>
      <c r="C39" s="145"/>
      <c r="D39" s="146"/>
    </row>
    <row r="40" spans="1:7" ht="24" customHeight="1" thickBot="1">
      <c r="A40" s="76" t="s">
        <v>37</v>
      </c>
      <c r="B40" s="77"/>
      <c r="C40" s="78"/>
      <c r="D40" s="79">
        <f>D30+D38</f>
        <v>0</v>
      </c>
    </row>
    <row r="41" spans="1:7" s="4" customFormat="1" ht="28.15" customHeight="1" thickTop="1">
      <c r="A41" s="67" t="s">
        <v>38</v>
      </c>
      <c r="B41" s="68"/>
      <c r="C41" s="69"/>
      <c r="D41" s="70">
        <f>D40*C41</f>
        <v>0</v>
      </c>
      <c r="G41" s="71"/>
    </row>
    <row r="42" spans="1:7" s="4" customFormat="1" ht="24" customHeight="1" thickBot="1">
      <c r="A42" s="72" t="s">
        <v>39</v>
      </c>
      <c r="B42" s="73"/>
      <c r="C42" s="74"/>
      <c r="D42" s="75">
        <f>D40+D41</f>
        <v>0</v>
      </c>
      <c r="G42" s="71"/>
    </row>
    <row r="43" spans="1:7" ht="9.9499999999999993" customHeight="1" thickTop="1">
      <c r="A43" s="10"/>
      <c r="B43" s="11"/>
      <c r="C43" s="131"/>
      <c r="D43" s="132"/>
    </row>
    <row r="44" spans="1:7" ht="24" customHeight="1">
      <c r="A44" s="90" t="s">
        <v>45</v>
      </c>
      <c r="B44" s="81"/>
      <c r="C44" s="125"/>
      <c r="D44" s="126"/>
    </row>
    <row r="45" spans="1:7" ht="24" customHeight="1">
      <c r="A45" s="91" t="s">
        <v>41</v>
      </c>
      <c r="B45" s="81"/>
      <c r="C45" s="117">
        <v>0</v>
      </c>
      <c r="D45" s="118"/>
    </row>
    <row r="46" spans="1:7" ht="24" customHeight="1">
      <c r="A46" s="85" t="s">
        <v>42</v>
      </c>
      <c r="B46" s="81"/>
      <c r="C46" s="117">
        <v>0</v>
      </c>
      <c r="D46" s="118"/>
    </row>
    <row r="47" spans="1:7" ht="24" customHeight="1">
      <c r="A47" s="115" t="s">
        <v>43</v>
      </c>
      <c r="B47" s="116"/>
      <c r="C47" s="117">
        <v>0</v>
      </c>
      <c r="D47" s="118"/>
    </row>
    <row r="48" spans="1:7" ht="9.9499999999999993" customHeight="1" thickBot="1">
      <c r="A48" s="92"/>
      <c r="B48" s="21"/>
      <c r="C48" s="121"/>
      <c r="D48" s="122"/>
    </row>
  </sheetData>
  <mergeCells count="29">
    <mergeCell ref="C48:D48"/>
    <mergeCell ref="A28:B28"/>
    <mergeCell ref="A31:B31"/>
    <mergeCell ref="A33:B33"/>
    <mergeCell ref="A35:B35"/>
    <mergeCell ref="C39:D39"/>
    <mergeCell ref="C43:D43"/>
    <mergeCell ref="C44:D44"/>
    <mergeCell ref="C45:D45"/>
    <mergeCell ref="C46:D46"/>
    <mergeCell ref="A47:B47"/>
    <mergeCell ref="C47:D47"/>
    <mergeCell ref="A27:B27"/>
    <mergeCell ref="C10:D10"/>
    <mergeCell ref="A11:B11"/>
    <mergeCell ref="C12:D12"/>
    <mergeCell ref="A13:B13"/>
    <mergeCell ref="C15:D15"/>
    <mergeCell ref="A16:B16"/>
    <mergeCell ref="C17:D17"/>
    <mergeCell ref="C18:D18"/>
    <mergeCell ref="C19:D19"/>
    <mergeCell ref="C20:D20"/>
    <mergeCell ref="C25:D25"/>
    <mergeCell ref="A1:C1"/>
    <mergeCell ref="A2:C2"/>
    <mergeCell ref="A3:C3"/>
    <mergeCell ref="A7:B7"/>
    <mergeCell ref="C9:D9"/>
  </mergeCells>
  <printOptions horizontalCentered="1"/>
  <pageMargins left="0.6692913385826772" right="0.47244094488188976" top="0.31496062992125984" bottom="0.39370078740157483" header="0.31496062992125984" footer="0.51181102362204722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2"/>
  <sheetViews>
    <sheetView view="pageBreakPreview" topLeftCell="A2" zoomScaleNormal="100" zoomScaleSheetLayoutView="100" workbookViewId="0">
      <selection activeCell="A9" sqref="A9"/>
    </sheetView>
  </sheetViews>
  <sheetFormatPr baseColWidth="10" defaultColWidth="11.42578125" defaultRowHeight="12.75"/>
  <cols>
    <col min="1" max="1" width="105.28515625" style="2" customWidth="1"/>
    <col min="2" max="2" width="32" style="22" customWidth="1"/>
    <col min="3" max="16384" width="11.42578125" style="2"/>
  </cols>
  <sheetData>
    <row r="1" spans="1:7" s="1" customFormat="1" ht="21.75" customHeight="1">
      <c r="A1" s="149" t="s">
        <v>57</v>
      </c>
      <c r="B1" s="149"/>
      <c r="C1" s="149"/>
      <c r="D1" s="57"/>
      <c r="G1" s="71"/>
    </row>
    <row r="2" spans="1:7" s="1" customFormat="1" ht="21.75" customHeight="1">
      <c r="A2" s="149" t="s">
        <v>68</v>
      </c>
      <c r="B2" s="149"/>
      <c r="C2" s="149"/>
      <c r="D2" s="57"/>
      <c r="F2" s="87"/>
      <c r="G2" s="71"/>
    </row>
    <row r="3" spans="1:7" s="1" customFormat="1" ht="21.75" customHeight="1">
      <c r="A3" s="149" t="s">
        <v>51</v>
      </c>
      <c r="B3" s="149"/>
      <c r="C3" s="149"/>
      <c r="D3" s="57"/>
      <c r="F3" s="87"/>
      <c r="G3" s="71"/>
    </row>
    <row r="4" spans="1:7" s="4" customFormat="1" ht="20.25" customHeight="1">
      <c r="A4" s="150" t="s">
        <v>46</v>
      </c>
      <c r="B4" s="150"/>
      <c r="C4" s="80"/>
      <c r="D4" s="57"/>
    </row>
    <row r="5" spans="1:7" s="1" customFormat="1" ht="21.75" customHeight="1">
      <c r="A5" s="98" t="s">
        <v>49</v>
      </c>
      <c r="B5" s="97"/>
      <c r="C5" s="97"/>
      <c r="D5" s="57"/>
      <c r="F5" s="87"/>
      <c r="G5" s="71"/>
    </row>
    <row r="6" spans="1:7" ht="19.5" customHeight="1">
      <c r="A6" s="82"/>
      <c r="B6" s="82"/>
      <c r="C6" s="80"/>
      <c r="D6" s="57"/>
    </row>
    <row r="7" spans="1:7" s="4" customFormat="1" ht="22.5" customHeight="1">
      <c r="A7" s="50"/>
      <c r="B7" s="56" t="s">
        <v>47</v>
      </c>
    </row>
    <row r="8" spans="1:7" s="4" customFormat="1" ht="22.5" customHeight="1">
      <c r="A8" s="51" t="s">
        <v>72</v>
      </c>
      <c r="B8" s="109">
        <f>'§55-ALG 2'!D42</f>
        <v>0</v>
      </c>
    </row>
    <row r="9" spans="1:7" s="4" customFormat="1" ht="22.5" customHeight="1">
      <c r="A9" s="51" t="s">
        <v>52</v>
      </c>
      <c r="B9" s="52">
        <f>'§55-ALG 4'!D42</f>
        <v>0</v>
      </c>
    </row>
    <row r="10" spans="1:7" s="4" customFormat="1" ht="22.5" customHeight="1">
      <c r="A10" s="51" t="s">
        <v>63</v>
      </c>
      <c r="B10" s="102">
        <f>'§55-ALG 8'!D51</f>
        <v>0</v>
      </c>
    </row>
    <row r="11" spans="1:7" s="4" customFormat="1" ht="22.5" customHeight="1" thickBot="1">
      <c r="A11" s="53" t="s">
        <v>48</v>
      </c>
      <c r="B11" s="54">
        <f>SUM(B8:B10)</f>
        <v>0</v>
      </c>
    </row>
    <row r="12" spans="1:7" s="4" customFormat="1" ht="22.5" customHeight="1" thickTop="1">
      <c r="B12" s="23"/>
    </row>
  </sheetData>
  <mergeCells count="4">
    <mergeCell ref="A2:C2"/>
    <mergeCell ref="A4:B4"/>
    <mergeCell ref="A1:C1"/>
    <mergeCell ref="A3:C3"/>
  </mergeCells>
  <pageMargins left="0.6692913385826772" right="0.47244094488188981" top="0.31496062992125984" bottom="0.39370078740157483" header="0.31496062992125984" footer="0.5118110236220472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e5215c-3fd8-481d-83aa-57d1cda6becc" xsi:nil="true"/>
    <lcf76f155ced4ddcb4097134ff3c332f xmlns="e8c215bc-eb62-4719-98a9-7f2eeee62bfe">
      <Terms xmlns="http://schemas.microsoft.com/office/infopath/2007/PartnerControls"/>
    </lcf76f155ced4ddcb4097134ff3c332f>
    <m7aa2674883f455cae96e89d73cb7650 xmlns="8fe5215c-3fd8-481d-83aa-57d1cda6becc" xsi:nil="true"/>
    <TaxKeywordTaxHTField xmlns="8fe5215c-3fd8-481d-83aa-57d1cda6becc" xsi:nil="true"/>
    <m7aa2674883f455cae96e89d73cb7650 xmlns="e8c215bc-eb62-4719-98a9-7f2eeee62bfe">
      <Terms xmlns="http://schemas.microsoft.com/office/infopath/2007/PartnerControls"/>
    </m7aa2674883f455cae96e89d73cb765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1E994604A14418A45AE95198A4FFC" ma:contentTypeVersion="16" ma:contentTypeDescription="Ein neues Dokument erstellen." ma:contentTypeScope="" ma:versionID="e6106f608dabb8ecd7dd0d2a701d4304">
  <xsd:schema xmlns:xsd="http://www.w3.org/2001/XMLSchema" xmlns:xs="http://www.w3.org/2001/XMLSchema" xmlns:p="http://schemas.microsoft.com/office/2006/metadata/properties" xmlns:ns2="e8c215bc-eb62-4719-98a9-7f2eeee62bfe" xmlns:ns3="8fe5215c-3fd8-481d-83aa-57d1cda6becc" targetNamespace="http://schemas.microsoft.com/office/2006/metadata/properties" ma:root="true" ma:fieldsID="fc4ae797d751d2cf429cd54243e10f93" ns2:_="" ns3:_="">
    <xsd:import namespace="e8c215bc-eb62-4719-98a9-7f2eeee62bfe"/>
    <xsd:import namespace="8fe5215c-3fd8-481d-83aa-57d1cda6becc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m7aa2674883f455cae96e89d73cb7650" minOccurs="0"/>
                <xsd:element ref="ns2:m7aa2674883f455cae96e89d73cb7650" minOccurs="0"/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215bc-eb62-4719-98a9-7f2eeee62bfe" elementFormDefault="qualified">
    <xsd:import namespace="http://schemas.microsoft.com/office/2006/documentManagement/types"/>
    <xsd:import namespace="http://schemas.microsoft.com/office/infopath/2007/PartnerControls"/>
    <xsd:element name="m7aa2674883f455cae96e89d73cb7650" ma:index="13" nillable="true" ma:taxonomy="true" ma:internalName="m7aa2674883f455cae96e89d73cb76500" ma:taxonomyFieldName="ManagedKeyword" ma:displayName="Verwaltetes Stichwort" ma:default="" ma:fieldId="{67aa2674-883f-455c-ae96-e89d73cb7650}" ma:sspId="7b2ed794-c9e8-4026-9365-1476587c6478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b2ed794-c9e8-4026-9365-1476587c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5215c-3fd8-481d-83aa-57d1cda6bec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TaxCatchAll" ma:index="10" nillable="true" ma:displayName="Taxonomy Catch All Column" ma:hidden="true" ma:list="{3b2d450c-c625-4b05-a8ef-64e31f83a10c}" ma:internalName="TaxCatchAll" ma:showField="CatchAllData" ma:web="8fe5215c-3fd8-481d-83aa-57d1cda6b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displayName="Verwaltetes Stichwort_0" ma:hidden="true" ma:internalName="m7aa2674883f455cae96e89d73cb765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DC4F8-4D30-44A9-BBAC-6FB2597980CD}">
  <ds:schemaRefs>
    <ds:schemaRef ds:uri="a09789a0-45fa-41ad-96a8-544b31d4ffe9"/>
    <ds:schemaRef ds:uri="http://purl.org/dc/dcmitype/"/>
    <ds:schemaRef ds:uri="4b11c7d5-7a36-42e5-a278-6d0906386c58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912D9B-9946-4332-90E9-DB4487BE07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9DC91-D54C-4D59-8BF6-E1A228F147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Deckblatt</vt:lpstr>
      <vt:lpstr>§55-ALG 2</vt:lpstr>
      <vt:lpstr>§55-ALG 4</vt:lpstr>
      <vt:lpstr>§55-ALG 8</vt:lpstr>
      <vt:lpstr>HONORARZUSAMMENSTELLUNG</vt:lpstr>
      <vt:lpstr>Deckblatt!Druckbereich</vt:lpstr>
      <vt:lpstr>HONORARZUSAMMENSTELLUNG!Druckbereich</vt:lpstr>
      <vt:lpstr>'§55-ALG 2'!Print_Area</vt:lpstr>
      <vt:lpstr>'§55-ALG 4'!Print_Area</vt:lpstr>
      <vt:lpstr>'§55-ALG 8'!Print_Area</vt:lpstr>
      <vt:lpstr>'§55-ALG 2'!Print_Titles</vt:lpstr>
      <vt:lpstr>'§55-ALG 4'!Print_Titles</vt:lpstr>
      <vt:lpstr>'§55-ALG 8'!Print_Titles</vt:lpstr>
    </vt:vector>
  </TitlesOfParts>
  <Manager/>
  <Company>BUSE Rechtsanwälte Steuerberater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Steinert</dc:creator>
  <cp:keywords/>
  <dc:description/>
  <cp:lastModifiedBy>Steinert, Carsten</cp:lastModifiedBy>
  <cp:revision/>
  <cp:lastPrinted>2025-12-15T08:44:15Z</cp:lastPrinted>
  <dcterms:created xsi:type="dcterms:W3CDTF">2001-11-14T10:55:45Z</dcterms:created>
  <dcterms:modified xsi:type="dcterms:W3CDTF">2026-03-18T09:00:34Z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0x0101002981E994604A14418A45AE95198A4FFC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ManagedKeyword">
    <vt:lpwstr/>
  </property>
</Properties>
</file>